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25\Documents\"/>
    </mc:Choice>
  </mc:AlternateContent>
  <bookViews>
    <workbookView xWindow="0" yWindow="0" windowWidth="23040" windowHeight="9288"/>
  </bookViews>
  <sheets>
    <sheet name="Example 1" sheetId="1" r:id="rId1"/>
    <sheet name="Example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F17" i="3"/>
  <c r="E17" i="3"/>
  <c r="D17" i="3"/>
  <c r="F17" i="1" l="1"/>
  <c r="E17" i="1"/>
  <c r="D17" i="1"/>
  <c r="F25" i="1"/>
  <c r="E25" i="1"/>
  <c r="F24" i="1"/>
  <c r="F23" i="1"/>
  <c r="F22" i="1"/>
  <c r="F21" i="1"/>
  <c r="F20" i="1"/>
  <c r="E21" i="1"/>
  <c r="E22" i="1"/>
  <c r="E23" i="1"/>
  <c r="E24" i="1"/>
  <c r="E20" i="1"/>
</calcChain>
</file>

<file path=xl/sharedStrings.xml><?xml version="1.0" encoding="utf-8"?>
<sst xmlns="http://schemas.openxmlformats.org/spreadsheetml/2006/main" count="72" uniqueCount="25">
  <si>
    <t>Rent Roll</t>
  </si>
  <si>
    <t>Tenant 1</t>
  </si>
  <si>
    <t>Tenant 2</t>
  </si>
  <si>
    <t>Tenant 3</t>
  </si>
  <si>
    <t>Tenant 4</t>
  </si>
  <si>
    <t>Tenant 5</t>
  </si>
  <si>
    <t>Tenant 6</t>
  </si>
  <si>
    <t>Tenant 7</t>
  </si>
  <si>
    <t>Tenant 8</t>
  </si>
  <si>
    <t>Tenant 9</t>
  </si>
  <si>
    <t>Tenant 10</t>
  </si>
  <si>
    <t>Tenant Type</t>
  </si>
  <si>
    <t>Anchor</t>
  </si>
  <si>
    <t>Junior Anchor</t>
  </si>
  <si>
    <t>SF</t>
  </si>
  <si>
    <t>Inline &gt;2500</t>
  </si>
  <si>
    <t>Inline &lt;2500</t>
  </si>
  <si>
    <t>Outparcel</t>
  </si>
  <si>
    <t>Rent</t>
  </si>
  <si>
    <t>Months Remaining</t>
  </si>
  <si>
    <t>Average</t>
  </si>
  <si>
    <t>Total</t>
  </si>
  <si>
    <t>CONDITIONAL WEIGHTED AVERAGE CALCULATION</t>
  </si>
  <si>
    <t>Sales PSF</t>
  </si>
  <si>
    <t>Weighted Average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</si>
</sst>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#,##0.0"/>
    <numFmt numFmtId="165" formatCode="0\ &quot;Months&quot;"/>
    <numFmt numFmtId="166" formatCode="0.0\ &quot;Months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8" fontId="0" fillId="0" borderId="0" xfId="0" applyNumberFormat="1"/>
    <xf numFmtId="3" fontId="0" fillId="0" borderId="0" xfId="0" applyNumberFormat="1"/>
    <xf numFmtId="0" fontId="1" fillId="0" borderId="0" xfId="0" applyFont="1"/>
    <xf numFmtId="8" fontId="1" fillId="0" borderId="0" xfId="0" applyNumberFormat="1" applyFont="1"/>
    <xf numFmtId="165" fontId="0" fillId="0" borderId="0" xfId="0" applyNumberFormat="1"/>
    <xf numFmtId="166" fontId="1" fillId="0" borderId="0" xfId="0" applyNumberFormat="1" applyFont="1"/>
    <xf numFmtId="166" fontId="0" fillId="0" borderId="0" xfId="0" applyNumberFormat="1"/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left" indent="1"/>
    </xf>
    <xf numFmtId="6" fontId="0" fillId="0" borderId="0" xfId="0" applyNumberFormat="1"/>
    <xf numFmtId="8" fontId="2" fillId="0" borderId="0" xfId="0" applyNumberFormat="1" applyFont="1" applyAlignment="1">
      <alignment horizontal="left" indent="1"/>
    </xf>
    <xf numFmtId="3" fontId="2" fillId="0" borderId="0" xfId="0" applyNumberFormat="1" applyFont="1"/>
    <xf numFmtId="8" fontId="2" fillId="0" borderId="0" xfId="0" applyNumberFormat="1" applyFont="1"/>
    <xf numFmtId="165" fontId="2" fillId="0" borderId="0" xfId="0" applyNumberFormat="1" applyFont="1"/>
    <xf numFmtId="0" fontId="1" fillId="0" borderId="0" xfId="0" applyFont="1" applyAlignment="1">
      <alignment horizontal="right"/>
    </xf>
    <xf numFmtId="6" fontId="2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6" fontId="3" fillId="0" borderId="0" xfId="0" applyNumberFormat="1" applyFont="1"/>
    <xf numFmtId="8" fontId="1" fillId="0" borderId="0" xfId="0" applyNumberFormat="1" applyFont="1" applyAlignment="1">
      <alignment horizontal="left" indent="1"/>
    </xf>
    <xf numFmtId="164" fontId="1" fillId="0" borderId="0" xfId="0" applyNumberFormat="1" applyFont="1" applyAlignment="1">
      <alignment horizontal="right"/>
    </xf>
    <xf numFmtId="6" fontId="1" fillId="0" borderId="0" xfId="0" applyNumberFormat="1" applyFont="1"/>
    <xf numFmtId="8" fontId="0" fillId="0" borderId="0" xfId="0" applyNumberFormat="1" applyFont="1"/>
    <xf numFmtId="0" fontId="0" fillId="0" borderId="0" xfId="0" applyFont="1"/>
    <xf numFmtId="8" fontId="0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tabSelected="1" workbookViewId="0"/>
  </sheetViews>
  <sheetFormatPr defaultRowHeight="14.4" x14ac:dyDescent="0.3"/>
  <cols>
    <col min="1" max="1" width="2.77734375" customWidth="1"/>
    <col min="2" max="2" width="9.109375" bestFit="1" customWidth="1"/>
    <col min="3" max="3" width="13.5546875" bestFit="1" customWidth="1"/>
    <col min="4" max="4" width="7.44140625" bestFit="1" customWidth="1"/>
    <col min="5" max="5" width="8.109375" bestFit="1" customWidth="1"/>
    <col min="6" max="6" width="17" style="7" bestFit="1" customWidth="1"/>
    <col min="8" max="8" width="13.109375" bestFit="1" customWidth="1"/>
  </cols>
  <sheetData>
    <row r="2" spans="2:8" x14ac:dyDescent="0.3">
      <c r="B2" s="3" t="s">
        <v>22</v>
      </c>
    </row>
    <row r="4" spans="2:8" x14ac:dyDescent="0.3">
      <c r="B4" s="3" t="s">
        <v>0</v>
      </c>
      <c r="C4" s="4" t="s">
        <v>11</v>
      </c>
      <c r="D4" s="3" t="s">
        <v>14</v>
      </c>
      <c r="E4" s="3" t="s">
        <v>18</v>
      </c>
      <c r="F4" s="6" t="s">
        <v>19</v>
      </c>
    </row>
    <row r="5" spans="2:8" x14ac:dyDescent="0.3">
      <c r="B5" t="s">
        <v>1</v>
      </c>
      <c r="C5" s="1" t="s">
        <v>12</v>
      </c>
      <c r="D5" s="2">
        <v>100000</v>
      </c>
      <c r="E5" s="1">
        <v>13.94</v>
      </c>
      <c r="F5" s="5">
        <v>177</v>
      </c>
      <c r="H5" s="10"/>
    </row>
    <row r="6" spans="2:8" x14ac:dyDescent="0.3">
      <c r="B6" t="s">
        <v>2</v>
      </c>
      <c r="C6" s="1" t="s">
        <v>13</v>
      </c>
      <c r="D6" s="2">
        <v>30000</v>
      </c>
      <c r="E6" s="1">
        <v>20.84</v>
      </c>
      <c r="F6" s="5">
        <v>121</v>
      </c>
      <c r="H6" s="10"/>
    </row>
    <row r="7" spans="2:8" x14ac:dyDescent="0.3">
      <c r="B7" t="s">
        <v>3</v>
      </c>
      <c r="C7" s="1" t="s">
        <v>13</v>
      </c>
      <c r="D7" s="2">
        <v>20000</v>
      </c>
      <c r="E7" s="1">
        <v>19.72</v>
      </c>
      <c r="F7" s="5">
        <v>117</v>
      </c>
      <c r="H7" s="10"/>
    </row>
    <row r="8" spans="2:8" x14ac:dyDescent="0.3">
      <c r="B8" t="s">
        <v>4</v>
      </c>
      <c r="C8" s="1" t="s">
        <v>13</v>
      </c>
      <c r="D8" s="2">
        <v>15000</v>
      </c>
      <c r="E8" s="1">
        <v>20.99</v>
      </c>
      <c r="F8" s="5">
        <v>92</v>
      </c>
      <c r="H8" s="10"/>
    </row>
    <row r="9" spans="2:8" x14ac:dyDescent="0.3">
      <c r="B9" t="s">
        <v>5</v>
      </c>
      <c r="C9" s="1" t="s">
        <v>15</v>
      </c>
      <c r="D9" s="2">
        <v>5000</v>
      </c>
      <c r="E9" s="1">
        <v>24.9</v>
      </c>
      <c r="F9" s="5">
        <v>85</v>
      </c>
      <c r="H9" s="10"/>
    </row>
    <row r="10" spans="2:8" x14ac:dyDescent="0.3">
      <c r="B10" t="s">
        <v>6</v>
      </c>
      <c r="C10" s="1" t="s">
        <v>15</v>
      </c>
      <c r="D10" s="2">
        <v>4000</v>
      </c>
      <c r="E10" s="1">
        <v>23.05</v>
      </c>
      <c r="F10" s="5">
        <v>48</v>
      </c>
      <c r="H10" s="10"/>
    </row>
    <row r="11" spans="2:8" x14ac:dyDescent="0.3">
      <c r="B11" t="s">
        <v>7</v>
      </c>
      <c r="C11" s="1" t="s">
        <v>15</v>
      </c>
      <c r="D11" s="2">
        <v>3000</v>
      </c>
      <c r="E11" s="1">
        <v>23.79</v>
      </c>
      <c r="F11" s="5">
        <v>61</v>
      </c>
      <c r="H11" s="10"/>
    </row>
    <row r="12" spans="2:8" x14ac:dyDescent="0.3">
      <c r="B12" t="s">
        <v>8</v>
      </c>
      <c r="C12" s="1" t="s">
        <v>16</v>
      </c>
      <c r="D12" s="2">
        <v>2000</v>
      </c>
      <c r="E12" s="1">
        <v>30</v>
      </c>
      <c r="F12" s="5">
        <v>72</v>
      </c>
      <c r="H12" s="10"/>
    </row>
    <row r="13" spans="2:8" x14ac:dyDescent="0.3">
      <c r="B13" t="s">
        <v>9</v>
      </c>
      <c r="C13" s="1" t="s">
        <v>16</v>
      </c>
      <c r="D13" s="2">
        <v>1000</v>
      </c>
      <c r="E13" s="1">
        <v>28.83</v>
      </c>
      <c r="F13" s="5">
        <v>13</v>
      </c>
      <c r="H13" s="10"/>
    </row>
    <row r="14" spans="2:8" x14ac:dyDescent="0.3">
      <c r="B14" t="s">
        <v>10</v>
      </c>
      <c r="C14" s="1" t="s">
        <v>16</v>
      </c>
      <c r="D14" s="2">
        <v>500</v>
      </c>
      <c r="E14" s="1">
        <v>29.11</v>
      </c>
      <c r="F14" s="5">
        <v>21</v>
      </c>
      <c r="H14" s="10"/>
    </row>
    <row r="15" spans="2:8" x14ac:dyDescent="0.3">
      <c r="B15" t="s">
        <v>10</v>
      </c>
      <c r="C15" s="1" t="s">
        <v>17</v>
      </c>
      <c r="D15" s="2">
        <v>5000</v>
      </c>
      <c r="E15" s="1">
        <v>21.21</v>
      </c>
      <c r="F15" s="5">
        <v>150</v>
      </c>
      <c r="H15" s="10"/>
    </row>
    <row r="16" spans="2:8" x14ac:dyDescent="0.3">
      <c r="B16" s="27" t="s">
        <v>10</v>
      </c>
      <c r="C16" s="26" t="s">
        <v>17</v>
      </c>
      <c r="D16" s="12">
        <v>10000</v>
      </c>
      <c r="E16" s="13">
        <v>23.99</v>
      </c>
      <c r="F16" s="14">
        <v>163</v>
      </c>
      <c r="H16" s="16"/>
    </row>
    <row r="17" spans="2:9" s="3" customFormat="1" x14ac:dyDescent="0.3">
      <c r="B17" s="3" t="s">
        <v>20</v>
      </c>
      <c r="C17" s="4"/>
      <c r="D17" s="20">
        <f>AVERAGE(D5:D16)</f>
        <v>16291.666666666666</v>
      </c>
      <c r="E17" s="4">
        <f>SUMPRODUCT(E5:E16,$D$5:$D$16)/SUM($D$5:$D$16)</f>
        <v>17.728158567774937</v>
      </c>
      <c r="F17" s="21">
        <f>SUMPRODUCT(F5:F16,$D$5:$D$16)/SUM($D$5:$D$16)</f>
        <v>145.25575447570333</v>
      </c>
      <c r="H17" s="22"/>
    </row>
    <row r="18" spans="2:9" x14ac:dyDescent="0.3">
      <c r="D18" s="2"/>
      <c r="E18" s="1"/>
      <c r="F18" s="2"/>
      <c r="H18" s="10"/>
    </row>
    <row r="19" spans="2:9" s="3" customFormat="1" x14ac:dyDescent="0.3">
      <c r="B19" s="19" t="s">
        <v>24</v>
      </c>
      <c r="E19" s="3" t="s">
        <v>18</v>
      </c>
      <c r="F19" s="6" t="s">
        <v>19</v>
      </c>
      <c r="G19" s="15"/>
    </row>
    <row r="20" spans="2:9" x14ac:dyDescent="0.3">
      <c r="B20" s="8"/>
      <c r="C20" s="9" t="s">
        <v>12</v>
      </c>
      <c r="D20" s="2"/>
      <c r="E20" s="1">
        <f t="shared" ref="E20:F24" si="0">SUMPRODUCT(--($C$5:$C$16=$C20),$D$5:$D$16,E$5:E$16)/SUMIF($C$5:$C$16,$C20,$D$5:$D$16)</f>
        <v>13.94</v>
      </c>
      <c r="F20" s="5">
        <f t="shared" si="0"/>
        <v>177</v>
      </c>
      <c r="G20" s="17"/>
    </row>
    <row r="21" spans="2:9" x14ac:dyDescent="0.3">
      <c r="C21" s="9" t="s">
        <v>13</v>
      </c>
      <c r="D21" s="2"/>
      <c r="E21" s="1">
        <f t="shared" si="0"/>
        <v>20.53</v>
      </c>
      <c r="F21" s="5">
        <f t="shared" si="0"/>
        <v>113.07692307692308</v>
      </c>
      <c r="G21" s="17"/>
    </row>
    <row r="22" spans="2:9" x14ac:dyDescent="0.3">
      <c r="C22" s="9" t="s">
        <v>15</v>
      </c>
      <c r="D22" s="2"/>
      <c r="E22" s="1">
        <f t="shared" si="0"/>
        <v>24.005833333333332</v>
      </c>
      <c r="F22" s="5">
        <f t="shared" si="0"/>
        <v>66.666666666666671</v>
      </c>
      <c r="G22" s="17"/>
    </row>
    <row r="23" spans="2:9" x14ac:dyDescent="0.3">
      <c r="C23" s="9" t="s">
        <v>16</v>
      </c>
      <c r="D23" s="2"/>
      <c r="E23" s="1">
        <f t="shared" si="0"/>
        <v>29.53857142857143</v>
      </c>
      <c r="F23" s="5">
        <f t="shared" si="0"/>
        <v>47.857142857142854</v>
      </c>
      <c r="G23" s="17"/>
    </row>
    <row r="24" spans="2:9" x14ac:dyDescent="0.3">
      <c r="C24" s="28" t="s">
        <v>17</v>
      </c>
      <c r="D24" s="12"/>
      <c r="E24" s="13">
        <f t="shared" si="0"/>
        <v>23.063333333333333</v>
      </c>
      <c r="F24" s="14">
        <f t="shared" si="0"/>
        <v>158.66666666666666</v>
      </c>
      <c r="G24" s="18"/>
      <c r="I24" s="10"/>
    </row>
    <row r="25" spans="2:9" s="3" customFormat="1" x14ac:dyDescent="0.3">
      <c r="C25" s="23" t="s">
        <v>21</v>
      </c>
      <c r="D25" s="20"/>
      <c r="E25" s="4">
        <f>SUMPRODUCT(E5:E16,$D$5:$D$16)/SUM($D$5:$D$16)</f>
        <v>17.728158567774937</v>
      </c>
      <c r="F25" s="21">
        <f>SUMPRODUCT(F5:F16,$D$5:$D$16)/SUM($D$5:$D$16)</f>
        <v>145.25575447570333</v>
      </c>
      <c r="G25" s="24"/>
      <c r="I25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workbookViewId="0"/>
  </sheetViews>
  <sheetFormatPr defaultRowHeight="14.4" x14ac:dyDescent="0.3"/>
  <cols>
    <col min="1" max="1" width="2.77734375" customWidth="1"/>
    <col min="2" max="2" width="9.109375" bestFit="1" customWidth="1"/>
    <col min="3" max="3" width="13.5546875" bestFit="1" customWidth="1"/>
    <col min="4" max="4" width="7.44140625" bestFit="1" customWidth="1"/>
    <col min="5" max="5" width="8.109375" bestFit="1" customWidth="1"/>
    <col min="6" max="6" width="17" style="7" bestFit="1" customWidth="1"/>
    <col min="7" max="7" width="8.6640625" bestFit="1" customWidth="1"/>
    <col min="8" max="8" width="13.109375" bestFit="1" customWidth="1"/>
  </cols>
  <sheetData>
    <row r="2" spans="2:8" x14ac:dyDescent="0.3">
      <c r="B2" s="3" t="s">
        <v>22</v>
      </c>
    </row>
    <row r="4" spans="2:8" x14ac:dyDescent="0.3">
      <c r="B4" s="3" t="s">
        <v>0</v>
      </c>
      <c r="C4" s="4" t="s">
        <v>11</v>
      </c>
      <c r="D4" s="3" t="s">
        <v>14</v>
      </c>
      <c r="E4" s="3" t="s">
        <v>18</v>
      </c>
      <c r="F4" s="6" t="s">
        <v>19</v>
      </c>
      <c r="G4" s="3" t="s">
        <v>23</v>
      </c>
    </row>
    <row r="5" spans="2:8" x14ac:dyDescent="0.3">
      <c r="B5" t="s">
        <v>1</v>
      </c>
      <c r="C5" s="1" t="s">
        <v>12</v>
      </c>
      <c r="D5" s="2">
        <v>100000</v>
      </c>
      <c r="E5" s="1">
        <v>13.94</v>
      </c>
      <c r="F5" s="5">
        <v>177</v>
      </c>
      <c r="G5" s="10">
        <v>450</v>
      </c>
      <c r="H5" s="10"/>
    </row>
    <row r="6" spans="2:8" x14ac:dyDescent="0.3">
      <c r="B6" t="s">
        <v>2</v>
      </c>
      <c r="C6" s="1" t="s">
        <v>13</v>
      </c>
      <c r="D6" s="2">
        <v>30000</v>
      </c>
      <c r="E6" s="1">
        <v>20.84</v>
      </c>
      <c r="F6" s="5">
        <v>121</v>
      </c>
      <c r="G6" s="10">
        <v>512</v>
      </c>
      <c r="H6" s="10"/>
    </row>
    <row r="7" spans="2:8" x14ac:dyDescent="0.3">
      <c r="B7" t="s">
        <v>3</v>
      </c>
      <c r="C7" s="1" t="s">
        <v>13</v>
      </c>
      <c r="D7" s="2">
        <v>20000</v>
      </c>
      <c r="E7" s="1">
        <v>19.72</v>
      </c>
      <c r="F7" s="5">
        <v>117</v>
      </c>
      <c r="G7" s="10">
        <v>0</v>
      </c>
      <c r="H7" s="10"/>
    </row>
    <row r="8" spans="2:8" x14ac:dyDescent="0.3">
      <c r="B8" t="s">
        <v>4</v>
      </c>
      <c r="C8" s="1" t="s">
        <v>13</v>
      </c>
      <c r="D8" s="2">
        <v>15000</v>
      </c>
      <c r="E8" s="1">
        <v>20.99</v>
      </c>
      <c r="F8" s="5">
        <v>92</v>
      </c>
      <c r="G8" s="10">
        <v>0</v>
      </c>
      <c r="H8" s="10"/>
    </row>
    <row r="9" spans="2:8" x14ac:dyDescent="0.3">
      <c r="B9" t="s">
        <v>5</v>
      </c>
      <c r="C9" s="1" t="s">
        <v>15</v>
      </c>
      <c r="D9" s="2">
        <v>5000</v>
      </c>
      <c r="E9" s="1">
        <v>24.9</v>
      </c>
      <c r="F9" s="5">
        <v>85</v>
      </c>
      <c r="G9" s="10">
        <v>211</v>
      </c>
      <c r="H9" s="10"/>
    </row>
    <row r="10" spans="2:8" x14ac:dyDescent="0.3">
      <c r="B10" t="s">
        <v>6</v>
      </c>
      <c r="C10" s="1" t="s">
        <v>15</v>
      </c>
      <c r="D10" s="2">
        <v>4000</v>
      </c>
      <c r="E10" s="1">
        <v>23.05</v>
      </c>
      <c r="F10" s="5">
        <v>48</v>
      </c>
      <c r="G10" s="10">
        <v>177</v>
      </c>
      <c r="H10" s="10"/>
    </row>
    <row r="11" spans="2:8" x14ac:dyDescent="0.3">
      <c r="B11" t="s">
        <v>7</v>
      </c>
      <c r="C11" s="1" t="s">
        <v>15</v>
      </c>
      <c r="D11" s="2">
        <v>3000</v>
      </c>
      <c r="E11" s="1">
        <v>23.79</v>
      </c>
      <c r="F11" s="5">
        <v>61</v>
      </c>
      <c r="G11" s="10">
        <v>0</v>
      </c>
      <c r="H11" s="10"/>
    </row>
    <row r="12" spans="2:8" x14ac:dyDescent="0.3">
      <c r="B12" t="s">
        <v>8</v>
      </c>
      <c r="C12" s="1" t="s">
        <v>16</v>
      </c>
      <c r="D12" s="2">
        <v>2000</v>
      </c>
      <c r="E12" s="1">
        <v>30</v>
      </c>
      <c r="F12" s="5">
        <v>72</v>
      </c>
      <c r="G12" s="10">
        <v>333</v>
      </c>
      <c r="H12" s="10"/>
    </row>
    <row r="13" spans="2:8" x14ac:dyDescent="0.3">
      <c r="B13" t="s">
        <v>9</v>
      </c>
      <c r="C13" s="1" t="s">
        <v>16</v>
      </c>
      <c r="D13" s="2">
        <v>1000</v>
      </c>
      <c r="E13" s="1">
        <v>28.83</v>
      </c>
      <c r="F13" s="5">
        <v>13</v>
      </c>
      <c r="G13" s="10">
        <v>0</v>
      </c>
      <c r="H13" s="10"/>
    </row>
    <row r="14" spans="2:8" x14ac:dyDescent="0.3">
      <c r="B14" t="s">
        <v>10</v>
      </c>
      <c r="C14" s="1" t="s">
        <v>16</v>
      </c>
      <c r="D14" s="2">
        <v>500</v>
      </c>
      <c r="E14" s="1">
        <v>29.11</v>
      </c>
      <c r="F14" s="5">
        <v>21</v>
      </c>
      <c r="G14" s="10">
        <v>98</v>
      </c>
      <c r="H14" s="10"/>
    </row>
    <row r="15" spans="2:8" x14ac:dyDescent="0.3">
      <c r="B15" t="s">
        <v>10</v>
      </c>
      <c r="C15" s="1" t="s">
        <v>17</v>
      </c>
      <c r="D15" s="2">
        <v>5000</v>
      </c>
      <c r="E15" s="1">
        <v>21.21</v>
      </c>
      <c r="F15" s="5">
        <v>150</v>
      </c>
      <c r="G15" s="10">
        <v>0</v>
      </c>
      <c r="H15" s="10"/>
    </row>
    <row r="16" spans="2:8" x14ac:dyDescent="0.3">
      <c r="B16" s="27" t="s">
        <v>10</v>
      </c>
      <c r="C16" s="26" t="s">
        <v>17</v>
      </c>
      <c r="D16" s="12">
        <v>10000</v>
      </c>
      <c r="E16" s="13">
        <v>23.99</v>
      </c>
      <c r="F16" s="14">
        <v>163</v>
      </c>
      <c r="G16" s="16">
        <v>850</v>
      </c>
      <c r="H16" s="16"/>
    </row>
    <row r="17" spans="2:9" s="3" customFormat="1" x14ac:dyDescent="0.3">
      <c r="B17" s="3" t="s">
        <v>20</v>
      </c>
      <c r="C17" s="4"/>
      <c r="D17" s="20">
        <f>AVERAGE(D5:D16)</f>
        <v>16291.666666666666</v>
      </c>
      <c r="E17" s="4">
        <f>SUMPRODUCT(E5:E16,$D$5:$D$16)/SUM($D$5:$D$16)</f>
        <v>17.728158567774937</v>
      </c>
      <c r="F17" s="21">
        <f>SUMPRODUCT(F5:F16,$D$5:$D$16)/SUM($D$5:$D$16)</f>
        <v>145.25575447570333</v>
      </c>
      <c r="G17" s="25">
        <f>SUMPRODUCT(--(G5:G16&gt;0),G5:G16,D5:D16)/SUMIF(G5:G16,"&gt;0",D5:D16)</f>
        <v>470.87788778877888</v>
      </c>
      <c r="H17" s="22"/>
    </row>
    <row r="18" spans="2:9" x14ac:dyDescent="0.3">
      <c r="G18" s="10"/>
      <c r="H18" s="10"/>
    </row>
    <row r="19" spans="2:9" s="3" customFormat="1" x14ac:dyDescent="0.3">
      <c r="B19" s="19"/>
      <c r="F19" s="6"/>
      <c r="G19" s="15"/>
    </row>
    <row r="20" spans="2:9" x14ac:dyDescent="0.3">
      <c r="B20" s="8"/>
      <c r="C20" s="9"/>
      <c r="D20" s="2"/>
      <c r="E20" s="1"/>
      <c r="F20" s="5"/>
      <c r="G20" s="17"/>
    </row>
    <row r="21" spans="2:9" x14ac:dyDescent="0.3">
      <c r="C21" s="9"/>
      <c r="D21" s="2"/>
      <c r="E21" s="1"/>
      <c r="F21" s="5"/>
      <c r="G21" s="17"/>
    </row>
    <row r="22" spans="2:9" x14ac:dyDescent="0.3">
      <c r="C22" s="9"/>
      <c r="D22" s="2"/>
      <c r="E22" s="1"/>
      <c r="F22" s="5"/>
      <c r="G22" s="17"/>
    </row>
    <row r="23" spans="2:9" x14ac:dyDescent="0.3">
      <c r="C23" s="9"/>
      <c r="D23" s="2"/>
      <c r="E23" s="1"/>
      <c r="F23" s="5"/>
      <c r="G23" s="17"/>
    </row>
    <row r="24" spans="2:9" x14ac:dyDescent="0.3">
      <c r="C24" s="11"/>
      <c r="D24" s="12"/>
      <c r="E24" s="13"/>
      <c r="F24" s="14"/>
      <c r="G24" s="18"/>
      <c r="I24" s="10"/>
    </row>
    <row r="25" spans="2:9" x14ac:dyDescent="0.3">
      <c r="C25" s="9"/>
      <c r="D25" s="2"/>
      <c r="E25" s="1"/>
      <c r="F25" s="5"/>
      <c r="G25" s="17"/>
      <c r="I25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BURTON, SPENCER</dc:creator>
  <cp:lastModifiedBy>BURTON, SPENCER</cp:lastModifiedBy>
  <dcterms:created xsi:type="dcterms:W3CDTF">2016-05-09T16:46:41Z</dcterms:created>
  <dcterms:modified xsi:type="dcterms:W3CDTF">2016-05-09T18:40:44Z</dcterms:modified>
</cp:coreProperties>
</file>