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burt\Desktop\"/>
    </mc:Choice>
  </mc:AlternateContent>
  <xr:revisionPtr revIDLastSave="0" documentId="13_ncr:1_{A65CA568-4CF0-40D5-AC38-2A6D92D6C441}" xr6:coauthVersionLast="45" xr6:coauthVersionMax="45" xr10:uidLastSave="{00000000-0000-0000-0000-000000000000}"/>
  <bookViews>
    <workbookView xWindow="-28920" yWindow="-120" windowWidth="29040" windowHeight="16440" xr2:uid="{00000000-000D-0000-FFFF-FFFF00000000}"/>
  </bookViews>
  <sheets>
    <sheet name="Version" sheetId="3" r:id="rId1"/>
    <sheet name="Reinvestment Ex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 l="1"/>
  <c r="AY12" i="2" s="1"/>
  <c r="C10" i="2"/>
  <c r="AV12" i="2" l="1"/>
  <c r="AO12" i="2"/>
  <c r="AS12" i="2"/>
  <c r="AW12" i="2"/>
  <c r="AN12" i="2"/>
  <c r="AR12" i="2"/>
  <c r="AP12" i="2"/>
  <c r="AT12" i="2"/>
  <c r="AX12" i="2"/>
  <c r="AQ12" i="2"/>
  <c r="AU12" i="2"/>
  <c r="C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Belasco</author>
  </authors>
  <commentList>
    <comment ref="C15" authorId="0" shapeId="0" xr:uid="{00000000-0006-0000-0000-000001000000}">
      <text>
        <r>
          <rPr>
            <b/>
            <sz val="9"/>
            <color indexed="81"/>
            <rFont val="Tahoma"/>
            <family val="2"/>
          </rPr>
          <t>Michael Belasco:</t>
        </r>
        <r>
          <rPr>
            <sz val="9"/>
            <color indexed="81"/>
            <rFont val="Tahoma"/>
            <family val="2"/>
          </rPr>
          <t xml:space="preserve">
download the multifamily model to see verification</t>
        </r>
      </text>
    </comment>
  </commentList>
</comments>
</file>

<file path=xl/sharedStrings.xml><?xml version="1.0" encoding="utf-8"?>
<sst xmlns="http://schemas.openxmlformats.org/spreadsheetml/2006/main" count="25" uniqueCount="22">
  <si>
    <t>Cash Flow for 4 year hold</t>
  </si>
  <si>
    <t>IRR</t>
  </si>
  <si>
    <t>Cash Flow for 3 year hold and money from proceeds in year 3 reinvested at 10%</t>
  </si>
  <si>
    <t>Cash Proceeds Upon Exit in year 3</t>
  </si>
  <si>
    <t>Monthly Payments on 10%</t>
  </si>
  <si>
    <t>Disclaimer: This model may contain errors</t>
  </si>
  <si>
    <t>Changelog</t>
  </si>
  <si>
    <t xml:space="preserve">LEARN TO BUILD INSTITUTIONAL-QUALITY REAL ESTATE MODELS FROM SCRATCH
- CLICK HERE TO LEARN MORE - </t>
  </si>
  <si>
    <t>AdventuresinCRE.com and its affiliates do not provide tax, legal, investment, or accounting advice. This material has been prepared for informational purposes only, and is not intended to provide, and should not be relied on for, tax, legal or accounting advice. You should consult your own tax, legal and accounting advisors before engaging in any transaction. This model may contains errors. Verify all calculations being using this model to make investment decisions.</t>
  </si>
  <si>
    <t>Excel 365</t>
  </si>
  <si>
    <t>Excel 2016</t>
  </si>
  <si>
    <t>Excel 2013</t>
  </si>
  <si>
    <t>Compatibility</t>
  </si>
  <si>
    <t>https://www.adventuresincre.com/</t>
  </si>
  <si>
    <t>Important Links:</t>
  </si>
  <si>
    <t>Model Resources</t>
  </si>
  <si>
    <t>v1.0</t>
  </si>
  <si>
    <t>Initial release</t>
  </si>
  <si>
    <t>REINVESTMENT RATE EXAMPLE</t>
  </si>
  <si>
    <t>Author: Michael Belasco</t>
  </si>
  <si>
    <t>Visit the webpage for this exercise</t>
  </si>
  <si>
    <t>Browse our Library of Real Estate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</si>
</sst>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Year &quot;General"/>
    <numFmt numFmtId="165" formatCode="&quot;Month&quot;\ General"/>
  </numFmts>
  <fonts count="15" x14ac:knownFonts="1">
    <font>
      <sz val="11"/>
      <color theme="1"/>
      <name val="Calibri"/>
      <family val="2"/>
      <scheme val="minor"/>
    </font>
    <font>
      <sz val="11"/>
      <color theme="1"/>
      <name val="Calibri"/>
      <family val="2"/>
      <scheme val="minor"/>
    </font>
    <font>
      <b/>
      <sz val="11"/>
      <color theme="1"/>
      <name val="Calibri"/>
      <family val="2"/>
      <scheme val="minor"/>
    </font>
    <font>
      <i/>
      <sz val="11"/>
      <color rgb="FFFFFFFF"/>
      <name val="Calibri"/>
      <family val="2"/>
    </font>
    <font>
      <sz val="11"/>
      <color theme="1"/>
      <name val="Calibri"/>
      <family val="2"/>
    </font>
    <font>
      <sz val="9"/>
      <color indexed="81"/>
      <name val="Tahoma"/>
      <family val="2"/>
    </font>
    <font>
      <b/>
      <sz val="9"/>
      <color indexed="81"/>
      <name val="Tahoma"/>
      <family val="2"/>
    </font>
    <font>
      <sz val="11"/>
      <color theme="0"/>
      <name val="Calibri"/>
      <family val="2"/>
      <scheme val="minor"/>
    </font>
    <font>
      <sz val="10"/>
      <color theme="1"/>
      <name val="Calibri"/>
      <family val="2"/>
      <scheme val="minor"/>
    </font>
    <font>
      <b/>
      <u/>
      <sz val="10"/>
      <color theme="1"/>
      <name val="Calibri"/>
      <family val="2"/>
      <scheme val="minor"/>
    </font>
    <font>
      <u/>
      <sz val="11"/>
      <color theme="10"/>
      <name val="Calibri"/>
      <family val="2"/>
      <scheme val="minor"/>
    </font>
    <font>
      <b/>
      <sz val="12"/>
      <color theme="1" tint="0.34998626667073579"/>
      <name val="Calibri"/>
      <family val="2"/>
      <scheme val="minor"/>
    </font>
    <font>
      <sz val="9"/>
      <color theme="1"/>
      <name val="Calibri"/>
      <family val="2"/>
      <scheme val="minor"/>
    </font>
    <font>
      <sz val="9"/>
      <color theme="0"/>
      <name val="Calibri"/>
      <family val="2"/>
      <scheme val="minor"/>
    </font>
    <font>
      <sz val="12"/>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1F4E78"/>
        <bgColor rgb="FF000000"/>
      </patternFill>
    </fill>
    <fill>
      <patternFill patternType="solid">
        <fgColor theme="0"/>
        <bgColor rgb="FF000000"/>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B606"/>
        <bgColor indexed="64"/>
      </patternFill>
    </fill>
    <fill>
      <patternFill patternType="solid">
        <fgColor theme="1" tint="0.34998626667073579"/>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51">
    <xf numFmtId="0" fontId="0" fillId="0" borderId="0" xfId="0"/>
    <xf numFmtId="164" fontId="3" fillId="3" borderId="1" xfId="0" applyNumberFormat="1" applyFont="1" applyFill="1" applyBorder="1" applyAlignment="1">
      <alignment horizontal="center"/>
    </xf>
    <xf numFmtId="165" fontId="3" fillId="3" borderId="0" xfId="0" applyNumberFormat="1" applyFont="1" applyFill="1" applyBorder="1" applyAlignment="1">
      <alignment horizontal="center"/>
    </xf>
    <xf numFmtId="0" fontId="0" fillId="2" borderId="0" xfId="0" applyFill="1"/>
    <xf numFmtId="14" fontId="4" fillId="4" borderId="0" xfId="0" applyNumberFormat="1" applyFont="1" applyFill="1" applyBorder="1"/>
    <xf numFmtId="164" fontId="3" fillId="3" borderId="2" xfId="0" applyNumberFormat="1" applyFont="1" applyFill="1" applyBorder="1" applyAlignment="1">
      <alignment horizontal="center"/>
    </xf>
    <xf numFmtId="164" fontId="3" fillId="3" borderId="3" xfId="0" applyNumberFormat="1" applyFont="1" applyFill="1" applyBorder="1" applyAlignment="1">
      <alignment horizontal="center"/>
    </xf>
    <xf numFmtId="165" fontId="3" fillId="3" borderId="4" xfId="0" applyNumberFormat="1" applyFont="1" applyFill="1" applyBorder="1" applyAlignment="1">
      <alignment horizontal="center"/>
    </xf>
    <xf numFmtId="165" fontId="3" fillId="3" borderId="5" xfId="0" applyNumberFormat="1" applyFont="1" applyFill="1" applyBorder="1" applyAlignment="1">
      <alignment horizontal="center"/>
    </xf>
    <xf numFmtId="0" fontId="0" fillId="2" borderId="4" xfId="0" applyFill="1" applyBorder="1"/>
    <xf numFmtId="14" fontId="4" fillId="4" borderId="5" xfId="0" applyNumberFormat="1" applyFont="1" applyFill="1" applyBorder="1"/>
    <xf numFmtId="0" fontId="0" fillId="2" borderId="0" xfId="0" applyFill="1" applyBorder="1"/>
    <xf numFmtId="0" fontId="0" fillId="2" borderId="5" xfId="0" applyFill="1" applyBorder="1"/>
    <xf numFmtId="0" fontId="2" fillId="5" borderId="6" xfId="0" applyFont="1" applyFill="1" applyBorder="1"/>
    <xf numFmtId="10" fontId="2" fillId="5" borderId="7" xfId="1" applyNumberFormat="1" applyFont="1" applyFill="1" applyBorder="1"/>
    <xf numFmtId="0" fontId="0" fillId="5" borderId="7" xfId="0" applyFill="1" applyBorder="1"/>
    <xf numFmtId="0" fontId="0" fillId="5" borderId="8" xfId="0" applyFill="1" applyBorder="1"/>
    <xf numFmtId="0" fontId="2" fillId="5" borderId="9" xfId="0" applyFont="1" applyFill="1" applyBorder="1" applyAlignment="1">
      <alignment wrapText="1"/>
    </xf>
    <xf numFmtId="37" fontId="0" fillId="5" borderId="10" xfId="0" applyNumberFormat="1" applyFill="1" applyBorder="1" applyAlignment="1">
      <alignment vertical="center"/>
    </xf>
    <xf numFmtId="37" fontId="0" fillId="5" borderId="11" xfId="0" applyNumberFormat="1" applyFill="1" applyBorder="1" applyAlignment="1">
      <alignment vertical="center"/>
    </xf>
    <xf numFmtId="0" fontId="2" fillId="5" borderId="9" xfId="0" applyFont="1" applyFill="1" applyBorder="1"/>
    <xf numFmtId="0" fontId="2" fillId="5" borderId="2" xfId="0" applyFont="1" applyFill="1" applyBorder="1"/>
    <xf numFmtId="37" fontId="0" fillId="5" borderId="1" xfId="0" applyNumberFormat="1" applyFill="1" applyBorder="1"/>
    <xf numFmtId="37" fontId="0" fillId="5" borderId="3" xfId="0" applyNumberFormat="1" applyFill="1" applyBorder="1"/>
    <xf numFmtId="10" fontId="2" fillId="5" borderId="10" xfId="1" applyNumberFormat="1" applyFont="1" applyFill="1" applyBorder="1"/>
    <xf numFmtId="0" fontId="0" fillId="5" borderId="10" xfId="0" applyFill="1" applyBorder="1"/>
    <xf numFmtId="0" fontId="0" fillId="5" borderId="11" xfId="0" applyFill="1" applyBorder="1"/>
    <xf numFmtId="0" fontId="0" fillId="2" borderId="10" xfId="0" applyFill="1" applyBorder="1"/>
    <xf numFmtId="0" fontId="2" fillId="5" borderId="6" xfId="0" applyFont="1" applyFill="1" applyBorder="1" applyAlignment="1">
      <alignment wrapText="1"/>
    </xf>
    <xf numFmtId="37" fontId="0" fillId="5" borderId="11" xfId="0" applyNumberFormat="1" applyFill="1" applyBorder="1" applyAlignment="1">
      <alignment horizontal="center" vertical="center"/>
    </xf>
    <xf numFmtId="10" fontId="0" fillId="2" borderId="0" xfId="0" applyNumberFormat="1" applyFill="1"/>
    <xf numFmtId="0" fontId="8" fillId="0" borderId="0" xfId="0" applyFont="1"/>
    <xf numFmtId="0" fontId="8" fillId="0" borderId="0" xfId="0" applyFont="1" applyAlignment="1">
      <alignment horizontal="left" indent="1"/>
    </xf>
    <xf numFmtId="0" fontId="9" fillId="0" borderId="0" xfId="0" applyFont="1" applyAlignment="1">
      <alignment horizontal="left"/>
    </xf>
    <xf numFmtId="0" fontId="9" fillId="0" borderId="0" xfId="0" applyFont="1"/>
    <xf numFmtId="0" fontId="8" fillId="0" borderId="0" xfId="0" applyFont="1" applyAlignment="1">
      <alignment horizontal="left" indent="2"/>
    </xf>
    <xf numFmtId="0" fontId="10" fillId="6" borderId="0" xfId="2" applyFill="1" applyAlignment="1">
      <alignment horizontal="right"/>
    </xf>
    <xf numFmtId="0" fontId="8" fillId="6" borderId="0" xfId="0" applyFont="1" applyFill="1"/>
    <xf numFmtId="0" fontId="0" fillId="6" borderId="0" xfId="0" applyFill="1"/>
    <xf numFmtId="0" fontId="11" fillId="7" borderId="0" xfId="2" applyFont="1" applyFill="1" applyAlignment="1">
      <alignment horizontal="center" vertical="center" wrapText="1"/>
    </xf>
    <xf numFmtId="0" fontId="12" fillId="0" borderId="0" xfId="0" applyFont="1" applyAlignment="1">
      <alignment wrapText="1"/>
    </xf>
    <xf numFmtId="0" fontId="0" fillId="0" borderId="0" xfId="0" applyAlignment="1">
      <alignment horizontal="left" indent="1"/>
    </xf>
    <xf numFmtId="0" fontId="10" fillId="0" borderId="0" xfId="2"/>
    <xf numFmtId="0" fontId="10" fillId="0" borderId="0" xfId="2" applyAlignment="1">
      <alignment horizontal="left" vertical="center"/>
    </xf>
    <xf numFmtId="0" fontId="2" fillId="0" borderId="0" xfId="0" applyFont="1"/>
    <xf numFmtId="0" fontId="10" fillId="0" borderId="0" xfId="2" applyFill="1"/>
    <xf numFmtId="0" fontId="8" fillId="6" borderId="0" xfId="0" applyFont="1" applyFill="1" applyAlignment="1">
      <alignment horizontal="right"/>
    </xf>
    <xf numFmtId="0" fontId="7" fillId="8" borderId="0" xfId="0" applyFont="1" applyFill="1"/>
    <xf numFmtId="0" fontId="13" fillId="8" borderId="0" xfId="0" applyFont="1" applyFill="1" applyAlignment="1">
      <alignment horizontal="right"/>
    </xf>
    <xf numFmtId="0" fontId="14" fillId="8" borderId="0" xfId="0" applyFont="1" applyFill="1"/>
    <xf numFmtId="164" fontId="3" fillId="3" borderId="0" xfId="0" applyNumberFormat="1" applyFont="1" applyFill="1" applyBorder="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dventuresincre.com/value-add-apartment-acquisition-model/" TargetMode="External"/><Relationship Id="rId2" Type="http://schemas.openxmlformats.org/officeDocument/2006/relationships/hyperlink" Target="https://www.adventuresincre.com/library-real-estate-excel-models/" TargetMode="External"/><Relationship Id="rId1" Type="http://schemas.openxmlformats.org/officeDocument/2006/relationships/hyperlink" Target="https://www.adventuresincre.com/" TargetMode="External"/><Relationship Id="rId5" Type="http://schemas.openxmlformats.org/officeDocument/2006/relationships/hyperlink" Target="https://www.adventuresincre.com/acre-disclaimer/" TargetMode="External"/><Relationship Id="rId4" Type="http://schemas.openxmlformats.org/officeDocument/2006/relationships/hyperlink" Target="https://www.adventuresincre.com/accelerator/"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560F3-F328-43A2-871C-3EEC3E97FCC2}">
  <dimension ref="A1:M95"/>
  <sheetViews>
    <sheetView showGridLines="0" tabSelected="1" zoomScaleNormal="100" workbookViewId="0"/>
  </sheetViews>
  <sheetFormatPr defaultColWidth="0" defaultRowHeight="15" x14ac:dyDescent="0.25"/>
  <cols>
    <col min="1" max="1" width="1.85546875" customWidth="1"/>
    <col min="2" max="2" width="10.28515625" style="32" customWidth="1"/>
    <col min="3" max="3" width="10.28515625" style="31" customWidth="1"/>
    <col min="4" max="4" width="11.42578125" style="31" customWidth="1"/>
    <col min="5" max="12" width="10.28515625" style="31" customWidth="1"/>
    <col min="13" max="13" width="0.85546875" customWidth="1"/>
    <col min="14" max="16384" width="10.28515625" hidden="1"/>
  </cols>
  <sheetData>
    <row r="1" spans="2:12" ht="5.0999999999999996" customHeight="1" x14ac:dyDescent="0.25">
      <c r="B1"/>
      <c r="C1"/>
      <c r="D1"/>
      <c r="E1"/>
      <c r="F1"/>
      <c r="G1"/>
      <c r="H1"/>
      <c r="I1"/>
      <c r="J1"/>
      <c r="K1"/>
      <c r="L1"/>
    </row>
    <row r="2" spans="2:12" ht="15.75" x14ac:dyDescent="0.25">
      <c r="B2" s="49" t="s">
        <v>18</v>
      </c>
      <c r="C2" s="47"/>
      <c r="D2" s="47"/>
      <c r="E2" s="47"/>
      <c r="F2" s="47"/>
      <c r="G2" s="47"/>
      <c r="H2" s="47"/>
      <c r="I2" s="47"/>
      <c r="J2" s="48"/>
      <c r="K2" s="47"/>
      <c r="L2" s="47"/>
    </row>
    <row r="3" spans="2:12" x14ac:dyDescent="0.25">
      <c r="B3" s="38" t="s">
        <v>15</v>
      </c>
      <c r="C3" s="37"/>
      <c r="D3" s="37"/>
      <c r="E3" s="37"/>
      <c r="F3" s="37"/>
      <c r="G3" s="37"/>
      <c r="H3" s="37"/>
      <c r="I3" s="37"/>
      <c r="J3" s="37"/>
      <c r="K3" s="37"/>
      <c r="L3" s="46" t="s">
        <v>16</v>
      </c>
    </row>
    <row r="4" spans="2:12" x14ac:dyDescent="0.25">
      <c r="B4" t="s">
        <v>19</v>
      </c>
      <c r="C4"/>
      <c r="D4"/>
      <c r="E4"/>
      <c r="F4"/>
      <c r="G4"/>
      <c r="H4" s="44" t="s">
        <v>14</v>
      </c>
      <c r="I4"/>
      <c r="K4"/>
      <c r="L4"/>
    </row>
    <row r="5" spans="2:12" x14ac:dyDescent="0.25">
      <c r="B5" s="42" t="s">
        <v>13</v>
      </c>
      <c r="C5" s="42"/>
      <c r="D5" s="42"/>
      <c r="E5"/>
      <c r="F5"/>
      <c r="G5"/>
      <c r="H5" s="45" t="s">
        <v>20</v>
      </c>
      <c r="I5" s="45"/>
      <c r="J5" s="45"/>
      <c r="K5" s="45"/>
      <c r="L5"/>
    </row>
    <row r="6" spans="2:12" x14ac:dyDescent="0.25">
      <c r="B6"/>
      <c r="C6"/>
      <c r="D6"/>
      <c r="E6"/>
      <c r="F6"/>
      <c r="G6"/>
      <c r="H6" s="45"/>
      <c r="I6" s="45"/>
      <c r="J6" s="45"/>
      <c r="K6" s="45"/>
      <c r="L6"/>
    </row>
    <row r="7" spans="2:12" x14ac:dyDescent="0.25">
      <c r="B7" s="44" t="s">
        <v>12</v>
      </c>
      <c r="C7"/>
      <c r="D7"/>
      <c r="E7"/>
      <c r="F7"/>
      <c r="G7"/>
      <c r="H7"/>
      <c r="I7"/>
      <c r="J7"/>
      <c r="K7"/>
      <c r="L7"/>
    </row>
    <row r="8" spans="2:12" x14ac:dyDescent="0.25">
      <c r="B8" s="41" t="s">
        <v>11</v>
      </c>
      <c r="C8"/>
      <c r="D8"/>
      <c r="E8"/>
      <c r="F8"/>
      <c r="G8"/>
      <c r="H8" s="43" t="s">
        <v>21</v>
      </c>
      <c r="I8" s="43"/>
      <c r="J8" s="43"/>
      <c r="K8" s="43"/>
      <c r="L8" s="43"/>
    </row>
    <row r="9" spans="2:12" x14ac:dyDescent="0.25">
      <c r="B9" s="41" t="s">
        <v>10</v>
      </c>
      <c r="C9"/>
      <c r="D9"/>
      <c r="E9"/>
      <c r="F9"/>
      <c r="G9"/>
      <c r="H9" s="42"/>
      <c r="I9" s="42"/>
      <c r="J9" s="42"/>
      <c r="K9" s="42"/>
      <c r="L9"/>
    </row>
    <row r="10" spans="2:12" x14ac:dyDescent="0.25">
      <c r="B10" s="41" t="s">
        <v>9</v>
      </c>
      <c r="C10"/>
      <c r="D10"/>
      <c r="E10"/>
      <c r="F10"/>
      <c r="G10"/>
      <c r="H10"/>
      <c r="I10"/>
      <c r="J10"/>
      <c r="K10"/>
      <c r="L10"/>
    </row>
    <row r="11" spans="2:12" x14ac:dyDescent="0.25">
      <c r="B11"/>
      <c r="C11"/>
      <c r="D11"/>
      <c r="E11"/>
      <c r="F11"/>
      <c r="G11"/>
      <c r="H11"/>
      <c r="I11"/>
      <c r="J11"/>
      <c r="K11"/>
      <c r="L11"/>
    </row>
    <row r="12" spans="2:12" ht="36.75" customHeight="1" x14ac:dyDescent="0.25">
      <c r="B12" s="40" t="s">
        <v>8</v>
      </c>
      <c r="C12" s="40"/>
      <c r="D12" s="40"/>
      <c r="E12" s="40"/>
      <c r="F12" s="40"/>
      <c r="G12" s="40"/>
      <c r="H12" s="40"/>
      <c r="I12" s="40"/>
      <c r="J12" s="40"/>
      <c r="K12" s="40"/>
      <c r="L12" s="40"/>
    </row>
    <row r="13" spans="2:12" ht="37.5" customHeight="1" x14ac:dyDescent="0.25">
      <c r="B13" s="39" t="s">
        <v>7</v>
      </c>
      <c r="C13" s="39"/>
      <c r="D13" s="39"/>
      <c r="E13" s="39"/>
      <c r="F13" s="39"/>
      <c r="G13" s="39"/>
      <c r="H13" s="39"/>
      <c r="I13" s="39"/>
      <c r="J13" s="39"/>
      <c r="K13" s="39"/>
      <c r="L13" s="39"/>
    </row>
    <row r="14" spans="2:12" x14ac:dyDescent="0.25">
      <c r="B14" s="38" t="s">
        <v>6</v>
      </c>
      <c r="C14" s="37"/>
      <c r="D14" s="37"/>
      <c r="E14" s="37"/>
      <c r="F14" s="37"/>
      <c r="G14" s="37"/>
      <c r="H14" s="37"/>
      <c r="I14" s="36" t="s">
        <v>5</v>
      </c>
      <c r="J14" s="36"/>
      <c r="K14" s="36"/>
      <c r="L14" s="36"/>
    </row>
    <row r="15" spans="2:12" x14ac:dyDescent="0.25">
      <c r="B15" s="34" t="s">
        <v>16</v>
      </c>
      <c r="I15"/>
    </row>
    <row r="16" spans="2:12" x14ac:dyDescent="0.25">
      <c r="B16" s="32" t="s">
        <v>17</v>
      </c>
      <c r="I16"/>
    </row>
    <row r="17" spans="2:9" x14ac:dyDescent="0.25">
      <c r="I17"/>
    </row>
    <row r="18" spans="2:9" x14ac:dyDescent="0.25">
      <c r="I18"/>
    </row>
    <row r="19" spans="2:9" x14ac:dyDescent="0.25">
      <c r="I19"/>
    </row>
    <row r="20" spans="2:9" x14ac:dyDescent="0.25">
      <c r="B20" s="34"/>
      <c r="I20"/>
    </row>
    <row r="21" spans="2:9" x14ac:dyDescent="0.25">
      <c r="I21"/>
    </row>
    <row r="22" spans="2:9" x14ac:dyDescent="0.25">
      <c r="I22"/>
    </row>
    <row r="23" spans="2:9" x14ac:dyDescent="0.25">
      <c r="I23"/>
    </row>
    <row r="24" spans="2:9" x14ac:dyDescent="0.25">
      <c r="B24" s="35"/>
      <c r="I24"/>
    </row>
    <row r="25" spans="2:9" x14ac:dyDescent="0.25">
      <c r="B25" s="35"/>
      <c r="I25"/>
    </row>
    <row r="26" spans="2:9" x14ac:dyDescent="0.25">
      <c r="B26" s="35"/>
      <c r="I26"/>
    </row>
    <row r="27" spans="2:9" x14ac:dyDescent="0.25">
      <c r="I27"/>
    </row>
    <row r="28" spans="2:9" x14ac:dyDescent="0.25">
      <c r="B28" s="35"/>
      <c r="I28"/>
    </row>
    <row r="29" spans="2:9" x14ac:dyDescent="0.25">
      <c r="B29" s="35"/>
      <c r="I29"/>
    </row>
    <row r="30" spans="2:9" x14ac:dyDescent="0.25">
      <c r="B30" s="35"/>
      <c r="I30"/>
    </row>
    <row r="31" spans="2:9" x14ac:dyDescent="0.25">
      <c r="I31"/>
    </row>
    <row r="32" spans="2:9" x14ac:dyDescent="0.25">
      <c r="I32"/>
    </row>
    <row r="33" spans="2:9" x14ac:dyDescent="0.25">
      <c r="B33" s="34"/>
      <c r="I33"/>
    </row>
    <row r="34" spans="2:9" x14ac:dyDescent="0.25">
      <c r="I34"/>
    </row>
    <row r="35" spans="2:9" x14ac:dyDescent="0.25">
      <c r="I35"/>
    </row>
    <row r="36" spans="2:9" x14ac:dyDescent="0.25">
      <c r="I36"/>
    </row>
    <row r="37" spans="2:9" x14ac:dyDescent="0.25">
      <c r="I37"/>
    </row>
    <row r="38" spans="2:9" x14ac:dyDescent="0.25">
      <c r="I38"/>
    </row>
    <row r="39" spans="2:9" x14ac:dyDescent="0.25">
      <c r="I39"/>
    </row>
    <row r="40" spans="2:9" x14ac:dyDescent="0.25">
      <c r="B40" s="34"/>
      <c r="I40"/>
    </row>
    <row r="41" spans="2:9" x14ac:dyDescent="0.25">
      <c r="I41"/>
    </row>
    <row r="42" spans="2:9" x14ac:dyDescent="0.25">
      <c r="I42"/>
    </row>
    <row r="43" spans="2:9" x14ac:dyDescent="0.25">
      <c r="I43"/>
    </row>
    <row r="44" spans="2:9" x14ac:dyDescent="0.25">
      <c r="B44" s="34"/>
      <c r="I44"/>
    </row>
    <row r="45" spans="2:9" x14ac:dyDescent="0.25">
      <c r="I45"/>
    </row>
    <row r="46" spans="2:9" x14ac:dyDescent="0.25">
      <c r="I46"/>
    </row>
    <row r="47" spans="2:9" x14ac:dyDescent="0.25">
      <c r="I47"/>
    </row>
    <row r="48" spans="2:9" x14ac:dyDescent="0.25">
      <c r="I48"/>
    </row>
    <row r="49" spans="2:9" x14ac:dyDescent="0.25">
      <c r="I49"/>
    </row>
    <row r="50" spans="2:9" x14ac:dyDescent="0.25">
      <c r="I50"/>
    </row>
    <row r="51" spans="2:9" x14ac:dyDescent="0.25">
      <c r="B51" s="34"/>
      <c r="I51"/>
    </row>
    <row r="52" spans="2:9" x14ac:dyDescent="0.25">
      <c r="I52"/>
    </row>
    <row r="53" spans="2:9" x14ac:dyDescent="0.25">
      <c r="I53"/>
    </row>
    <row r="54" spans="2:9" x14ac:dyDescent="0.25">
      <c r="I54"/>
    </row>
    <row r="55" spans="2:9" x14ac:dyDescent="0.25">
      <c r="I55"/>
    </row>
    <row r="56" spans="2:9" x14ac:dyDescent="0.25">
      <c r="I56"/>
    </row>
    <row r="57" spans="2:9" x14ac:dyDescent="0.25">
      <c r="I57"/>
    </row>
    <row r="58" spans="2:9" x14ac:dyDescent="0.25">
      <c r="I58"/>
    </row>
    <row r="59" spans="2:9" x14ac:dyDescent="0.25">
      <c r="I59"/>
    </row>
    <row r="60" spans="2:9" x14ac:dyDescent="0.25">
      <c r="B60" s="34"/>
      <c r="I60"/>
    </row>
    <row r="61" spans="2:9" x14ac:dyDescent="0.25">
      <c r="I61"/>
    </row>
    <row r="62" spans="2:9" x14ac:dyDescent="0.25">
      <c r="I62"/>
    </row>
    <row r="63" spans="2:9" x14ac:dyDescent="0.25">
      <c r="I63"/>
    </row>
    <row r="64" spans="2:9" x14ac:dyDescent="0.25">
      <c r="I64"/>
    </row>
    <row r="65" spans="2:9" x14ac:dyDescent="0.25">
      <c r="I65"/>
    </row>
    <row r="66" spans="2:9" x14ac:dyDescent="0.25">
      <c r="I66"/>
    </row>
    <row r="67" spans="2:9" x14ac:dyDescent="0.25">
      <c r="B67" s="34"/>
      <c r="I67"/>
    </row>
    <row r="68" spans="2:9" x14ac:dyDescent="0.25">
      <c r="I68"/>
    </row>
    <row r="69" spans="2:9" x14ac:dyDescent="0.25">
      <c r="I69"/>
    </row>
    <row r="70" spans="2:9" x14ac:dyDescent="0.25">
      <c r="B70" s="35"/>
      <c r="I70"/>
    </row>
    <row r="71" spans="2:9" x14ac:dyDescent="0.25">
      <c r="B71" s="35"/>
      <c r="I71"/>
    </row>
    <row r="72" spans="2:9" x14ac:dyDescent="0.25">
      <c r="B72" s="35"/>
      <c r="I72"/>
    </row>
    <row r="73" spans="2:9" x14ac:dyDescent="0.25">
      <c r="I73"/>
    </row>
    <row r="74" spans="2:9" x14ac:dyDescent="0.25">
      <c r="B74" s="34"/>
      <c r="I74"/>
    </row>
    <row r="75" spans="2:9" x14ac:dyDescent="0.25">
      <c r="I75"/>
    </row>
    <row r="76" spans="2:9" x14ac:dyDescent="0.25">
      <c r="I76"/>
    </row>
    <row r="77" spans="2:9" x14ac:dyDescent="0.25">
      <c r="B77" s="35"/>
      <c r="I77"/>
    </row>
    <row r="78" spans="2:9" x14ac:dyDescent="0.25">
      <c r="B78" s="35"/>
      <c r="I78"/>
    </row>
    <row r="79" spans="2:9" x14ac:dyDescent="0.25">
      <c r="B79" s="35"/>
      <c r="I79"/>
    </row>
    <row r="80" spans="2:9" x14ac:dyDescent="0.25">
      <c r="B80" s="35"/>
      <c r="I80"/>
    </row>
    <row r="81" spans="2:9" x14ac:dyDescent="0.25">
      <c r="I81"/>
    </row>
    <row r="82" spans="2:9" x14ac:dyDescent="0.25">
      <c r="I82"/>
    </row>
    <row r="83" spans="2:9" x14ac:dyDescent="0.25">
      <c r="B83" s="34"/>
      <c r="I83"/>
    </row>
    <row r="84" spans="2:9" x14ac:dyDescent="0.25">
      <c r="I84"/>
    </row>
    <row r="85" spans="2:9" x14ac:dyDescent="0.25">
      <c r="I85"/>
    </row>
    <row r="86" spans="2:9" x14ac:dyDescent="0.25">
      <c r="I86"/>
    </row>
    <row r="87" spans="2:9" x14ac:dyDescent="0.25">
      <c r="I87"/>
    </row>
    <row r="88" spans="2:9" x14ac:dyDescent="0.25">
      <c r="I88"/>
    </row>
    <row r="89" spans="2:9" x14ac:dyDescent="0.25">
      <c r="B89"/>
      <c r="I89"/>
    </row>
    <row r="90" spans="2:9" x14ac:dyDescent="0.25">
      <c r="B90" s="34"/>
    </row>
    <row r="95" spans="2:9" x14ac:dyDescent="0.25">
      <c r="B95" s="33"/>
    </row>
  </sheetData>
  <mergeCells count="8">
    <mergeCell ref="I14:L14"/>
    <mergeCell ref="B5:D5"/>
    <mergeCell ref="B13:L13"/>
    <mergeCell ref="B12:L12"/>
    <mergeCell ref="H5:K5"/>
    <mergeCell ref="H6:K6"/>
    <mergeCell ref="H9:K9"/>
    <mergeCell ref="H8:L8"/>
  </mergeCells>
  <hyperlinks>
    <hyperlink ref="B5" r:id="rId1" xr:uid="{151C2BB5-2FCF-42E2-93C1-45A9019BD9C4}"/>
    <hyperlink ref="H8" r:id="rId2" display="Browse our entire Library of Real Estate Models" xr:uid="{792D7F82-2224-4F4F-BD82-16A0079EAC5F}"/>
    <hyperlink ref="H5:K5" r:id="rId3" display="Visit this Model's Webpage" xr:uid="{98056596-EA39-4375-9280-74156A114AD0}"/>
    <hyperlink ref="B13:L13" r:id="rId4" display="https://www.adventuresincre.com/accelerator/" xr:uid="{1037A20D-C22D-40BB-A17A-F289396315B5}"/>
    <hyperlink ref="I14" r:id="rId5" xr:uid="{51587E1E-C111-4A86-A64F-6D2F4CF0E6A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17"/>
  <sheetViews>
    <sheetView zoomScaleNormal="100" workbookViewId="0"/>
  </sheetViews>
  <sheetFormatPr defaultRowHeight="15" x14ac:dyDescent="0.25"/>
  <cols>
    <col min="1" max="1" width="2.5703125" style="3" customWidth="1"/>
    <col min="2" max="2" width="23.42578125" style="3" bestFit="1" customWidth="1"/>
    <col min="3" max="6" width="9" style="3" bestFit="1" customWidth="1"/>
    <col min="7" max="9" width="9.7109375" style="3" bestFit="1" customWidth="1"/>
    <col min="10" max="12" width="9" style="3" bestFit="1" customWidth="1"/>
    <col min="13" max="51" width="10" style="3" bestFit="1" customWidth="1"/>
    <col min="52" max="16384" width="9.140625" style="3"/>
  </cols>
  <sheetData>
    <row r="2" spans="1:51" x14ac:dyDescent="0.25">
      <c r="B2" s="50" t="s">
        <v>18</v>
      </c>
      <c r="C2" s="50"/>
      <c r="D2" s="50"/>
      <c r="E2" s="50"/>
      <c r="F2" s="50"/>
      <c r="G2" s="50"/>
    </row>
    <row r="5" spans="1:51" x14ac:dyDescent="0.25">
      <c r="B5" s="5"/>
      <c r="C5" s="1">
        <v>0</v>
      </c>
      <c r="D5" s="1">
        <v>1</v>
      </c>
      <c r="E5" s="1">
        <v>1</v>
      </c>
      <c r="F5" s="1">
        <v>1</v>
      </c>
      <c r="G5" s="1">
        <v>1</v>
      </c>
      <c r="H5" s="1">
        <v>1</v>
      </c>
      <c r="I5" s="1">
        <v>1</v>
      </c>
      <c r="J5" s="1">
        <v>1</v>
      </c>
      <c r="K5" s="1">
        <v>1</v>
      </c>
      <c r="L5" s="1">
        <v>1</v>
      </c>
      <c r="M5" s="1">
        <v>1</v>
      </c>
      <c r="N5" s="1">
        <v>1</v>
      </c>
      <c r="O5" s="1">
        <v>1</v>
      </c>
      <c r="P5" s="1">
        <v>2</v>
      </c>
      <c r="Q5" s="1">
        <v>2</v>
      </c>
      <c r="R5" s="1">
        <v>2</v>
      </c>
      <c r="S5" s="1">
        <v>2</v>
      </c>
      <c r="T5" s="1">
        <v>2</v>
      </c>
      <c r="U5" s="1">
        <v>2</v>
      </c>
      <c r="V5" s="1">
        <v>2</v>
      </c>
      <c r="W5" s="1">
        <v>2</v>
      </c>
      <c r="X5" s="1">
        <v>2</v>
      </c>
      <c r="Y5" s="1">
        <v>2</v>
      </c>
      <c r="Z5" s="1">
        <v>2</v>
      </c>
      <c r="AA5" s="1">
        <v>2</v>
      </c>
      <c r="AB5" s="1">
        <v>3</v>
      </c>
      <c r="AC5" s="1">
        <v>3</v>
      </c>
      <c r="AD5" s="1">
        <v>3</v>
      </c>
      <c r="AE5" s="1">
        <v>3</v>
      </c>
      <c r="AF5" s="1">
        <v>3</v>
      </c>
      <c r="AG5" s="1">
        <v>3</v>
      </c>
      <c r="AH5" s="1">
        <v>3</v>
      </c>
      <c r="AI5" s="1">
        <v>3</v>
      </c>
      <c r="AJ5" s="1">
        <v>3</v>
      </c>
      <c r="AK5" s="1">
        <v>3</v>
      </c>
      <c r="AL5" s="1">
        <v>3</v>
      </c>
      <c r="AM5" s="1">
        <v>3</v>
      </c>
      <c r="AN5" s="1">
        <v>4</v>
      </c>
      <c r="AO5" s="1">
        <v>4</v>
      </c>
      <c r="AP5" s="1">
        <v>4</v>
      </c>
      <c r="AQ5" s="1">
        <v>4</v>
      </c>
      <c r="AR5" s="1">
        <v>4</v>
      </c>
      <c r="AS5" s="1">
        <v>4</v>
      </c>
      <c r="AT5" s="1">
        <v>4</v>
      </c>
      <c r="AU5" s="1">
        <v>4</v>
      </c>
      <c r="AV5" s="1">
        <v>4</v>
      </c>
      <c r="AW5" s="1">
        <v>4</v>
      </c>
      <c r="AX5" s="1">
        <v>4</v>
      </c>
      <c r="AY5" s="6">
        <v>4</v>
      </c>
    </row>
    <row r="6" spans="1:51" x14ac:dyDescent="0.25">
      <c r="B6" s="7"/>
      <c r="C6" s="2">
        <v>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2">
        <v>22</v>
      </c>
      <c r="Z6" s="2">
        <v>23</v>
      </c>
      <c r="AA6" s="2">
        <v>24</v>
      </c>
      <c r="AB6" s="2">
        <v>25</v>
      </c>
      <c r="AC6" s="2">
        <v>26</v>
      </c>
      <c r="AD6" s="2">
        <v>27</v>
      </c>
      <c r="AE6" s="2">
        <v>28</v>
      </c>
      <c r="AF6" s="2">
        <v>29</v>
      </c>
      <c r="AG6" s="2">
        <v>30</v>
      </c>
      <c r="AH6" s="2">
        <v>31</v>
      </c>
      <c r="AI6" s="2">
        <v>32</v>
      </c>
      <c r="AJ6" s="2">
        <v>33</v>
      </c>
      <c r="AK6" s="2">
        <v>34</v>
      </c>
      <c r="AL6" s="2">
        <v>35</v>
      </c>
      <c r="AM6" s="2">
        <v>36</v>
      </c>
      <c r="AN6" s="2">
        <v>37</v>
      </c>
      <c r="AO6" s="2">
        <v>38</v>
      </c>
      <c r="AP6" s="2">
        <v>39</v>
      </c>
      <c r="AQ6" s="2">
        <v>40</v>
      </c>
      <c r="AR6" s="2">
        <v>41</v>
      </c>
      <c r="AS6" s="2">
        <v>42</v>
      </c>
      <c r="AT6" s="2">
        <v>43</v>
      </c>
      <c r="AU6" s="2">
        <v>44</v>
      </c>
      <c r="AV6" s="2">
        <v>45</v>
      </c>
      <c r="AW6" s="2">
        <v>46</v>
      </c>
      <c r="AX6" s="2">
        <v>47</v>
      </c>
      <c r="AY6" s="8">
        <v>48</v>
      </c>
    </row>
    <row r="7" spans="1:51" x14ac:dyDescent="0.25">
      <c r="B7" s="9"/>
      <c r="C7" s="4">
        <v>42156</v>
      </c>
      <c r="D7" s="4">
        <v>42186</v>
      </c>
      <c r="E7" s="4">
        <v>42217</v>
      </c>
      <c r="F7" s="4">
        <v>42248</v>
      </c>
      <c r="G7" s="4">
        <v>42278</v>
      </c>
      <c r="H7" s="4">
        <v>42309</v>
      </c>
      <c r="I7" s="4">
        <v>42339</v>
      </c>
      <c r="J7" s="4">
        <v>42370</v>
      </c>
      <c r="K7" s="4">
        <v>42401</v>
      </c>
      <c r="L7" s="4">
        <v>42430</v>
      </c>
      <c r="M7" s="4">
        <v>42461</v>
      </c>
      <c r="N7" s="4">
        <v>42491</v>
      </c>
      <c r="O7" s="4">
        <v>42522</v>
      </c>
      <c r="P7" s="4">
        <v>42552</v>
      </c>
      <c r="Q7" s="4">
        <v>42583</v>
      </c>
      <c r="R7" s="4">
        <v>42614</v>
      </c>
      <c r="S7" s="4">
        <v>42644</v>
      </c>
      <c r="T7" s="4">
        <v>42675</v>
      </c>
      <c r="U7" s="4">
        <v>42705</v>
      </c>
      <c r="V7" s="4">
        <v>42736</v>
      </c>
      <c r="W7" s="4">
        <v>42767</v>
      </c>
      <c r="X7" s="4">
        <v>42795</v>
      </c>
      <c r="Y7" s="4">
        <v>42826</v>
      </c>
      <c r="Z7" s="4">
        <v>42856</v>
      </c>
      <c r="AA7" s="4">
        <v>42887</v>
      </c>
      <c r="AB7" s="4">
        <v>42917</v>
      </c>
      <c r="AC7" s="4">
        <v>42948</v>
      </c>
      <c r="AD7" s="4">
        <v>42979</v>
      </c>
      <c r="AE7" s="4">
        <v>43009</v>
      </c>
      <c r="AF7" s="4">
        <v>43040</v>
      </c>
      <c r="AG7" s="4">
        <v>43070</v>
      </c>
      <c r="AH7" s="4">
        <v>43101</v>
      </c>
      <c r="AI7" s="4">
        <v>43132</v>
      </c>
      <c r="AJ7" s="4">
        <v>43160</v>
      </c>
      <c r="AK7" s="4">
        <v>43191</v>
      </c>
      <c r="AL7" s="4">
        <v>43221</v>
      </c>
      <c r="AM7" s="4">
        <v>43252</v>
      </c>
      <c r="AN7" s="4">
        <v>43282</v>
      </c>
      <c r="AO7" s="4">
        <v>43313</v>
      </c>
      <c r="AP7" s="4">
        <v>43344</v>
      </c>
      <c r="AQ7" s="4">
        <v>43374</v>
      </c>
      <c r="AR7" s="4">
        <v>43405</v>
      </c>
      <c r="AS7" s="4">
        <v>43435</v>
      </c>
      <c r="AT7" s="4">
        <v>43466</v>
      </c>
      <c r="AU7" s="4">
        <v>43497</v>
      </c>
      <c r="AV7" s="4">
        <v>43525</v>
      </c>
      <c r="AW7" s="4">
        <v>43556</v>
      </c>
      <c r="AX7" s="4">
        <v>43586</v>
      </c>
      <c r="AY7" s="10">
        <v>43617</v>
      </c>
    </row>
    <row r="8" spans="1:51" x14ac:dyDescent="0.25">
      <c r="B8" s="9"/>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2"/>
    </row>
    <row r="9" spans="1:51" x14ac:dyDescent="0.25">
      <c r="B9" s="21" t="s">
        <v>0</v>
      </c>
      <c r="C9" s="22">
        <v>-435254.7683743292</v>
      </c>
      <c r="D9" s="22">
        <v>1609.84554814496</v>
      </c>
      <c r="E9" s="22">
        <v>1609.84554814496</v>
      </c>
      <c r="F9" s="22">
        <v>1609.84554814496</v>
      </c>
      <c r="G9" s="22">
        <v>1609.84554814496</v>
      </c>
      <c r="H9" s="22">
        <v>1091.0410481449608</v>
      </c>
      <c r="I9" s="22">
        <v>1091.0410481449608</v>
      </c>
      <c r="J9" s="22">
        <v>1091.0410481449608</v>
      </c>
      <c r="K9" s="22">
        <v>1091.0410481449608</v>
      </c>
      <c r="L9" s="22">
        <v>1537.9685481449596</v>
      </c>
      <c r="M9" s="22">
        <v>1537.9685481449596</v>
      </c>
      <c r="N9" s="22">
        <v>1537.9685481449596</v>
      </c>
      <c r="O9" s="22">
        <v>1537.9685481449596</v>
      </c>
      <c r="P9" s="22">
        <v>2263.0576131449598</v>
      </c>
      <c r="Q9" s="22">
        <v>2263.0576131449598</v>
      </c>
      <c r="R9" s="22">
        <v>2263.0576131449598</v>
      </c>
      <c r="S9" s="22">
        <v>2263.0576131449598</v>
      </c>
      <c r="T9" s="22">
        <v>2560.4717381449609</v>
      </c>
      <c r="U9" s="22">
        <v>2560.4717381449609</v>
      </c>
      <c r="V9" s="22">
        <v>2560.4717381449609</v>
      </c>
      <c r="W9" s="22">
        <v>2560.4717381449609</v>
      </c>
      <c r="X9" s="22">
        <v>2198.230088144961</v>
      </c>
      <c r="Y9" s="22">
        <v>2198.230088144961</v>
      </c>
      <c r="Z9" s="22">
        <v>2198.230088144961</v>
      </c>
      <c r="AA9" s="22">
        <v>2198.230088144961</v>
      </c>
      <c r="AB9" s="22">
        <v>5667.4619474449646</v>
      </c>
      <c r="AC9" s="22">
        <v>5667.4619474449646</v>
      </c>
      <c r="AD9" s="22">
        <v>5667.4619474449646</v>
      </c>
      <c r="AE9" s="22">
        <v>5667.4619474449646</v>
      </c>
      <c r="AF9" s="22">
        <v>5667.4619474449646</v>
      </c>
      <c r="AG9" s="22">
        <v>5667.4619474449646</v>
      </c>
      <c r="AH9" s="22">
        <v>5667.4619474449646</v>
      </c>
      <c r="AI9" s="22">
        <v>5667.4619474449646</v>
      </c>
      <c r="AJ9" s="22">
        <v>5667.4619474449646</v>
      </c>
      <c r="AK9" s="22">
        <v>5667.4619474449646</v>
      </c>
      <c r="AL9" s="22">
        <v>5667.4619474449646</v>
      </c>
      <c r="AM9" s="22">
        <v>5667.4619474449646</v>
      </c>
      <c r="AN9" s="22">
        <v>6043.4298644239625</v>
      </c>
      <c r="AO9" s="22">
        <v>6043.4298644239625</v>
      </c>
      <c r="AP9" s="22">
        <v>6043.4298644239625</v>
      </c>
      <c r="AQ9" s="22">
        <v>6043.4298644239625</v>
      </c>
      <c r="AR9" s="22">
        <v>6043.4298644239625</v>
      </c>
      <c r="AS9" s="22">
        <v>6043.4298644239625</v>
      </c>
      <c r="AT9" s="22">
        <v>6043.4298644239625</v>
      </c>
      <c r="AU9" s="22">
        <v>6043.4298644239625</v>
      </c>
      <c r="AV9" s="22">
        <v>6043.4298644239625</v>
      </c>
      <c r="AW9" s="22">
        <v>6043.4298644239625</v>
      </c>
      <c r="AX9" s="22">
        <v>6043.4298644239625</v>
      </c>
      <c r="AY9" s="23">
        <v>1076605.7582974602</v>
      </c>
    </row>
    <row r="10" spans="1:51" s="27" customFormat="1" x14ac:dyDescent="0.25">
      <c r="A10" s="3"/>
      <c r="B10" s="20" t="s">
        <v>1</v>
      </c>
      <c r="C10" s="24">
        <f>XIRR(C9:AY9,C7:AY7)</f>
        <v>0.32904763817787175</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6"/>
    </row>
    <row r="11" spans="1:51" x14ac:dyDescent="0.25">
      <c r="B11" s="9"/>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1:51" ht="60" x14ac:dyDescent="0.25">
      <c r="B12" s="17" t="s">
        <v>2</v>
      </c>
      <c r="C12" s="18">
        <v>-435254.7683743292</v>
      </c>
      <c r="D12" s="18">
        <v>1609.84554814496</v>
      </c>
      <c r="E12" s="18">
        <v>1609.84554814496</v>
      </c>
      <c r="F12" s="18">
        <v>1609.84554814496</v>
      </c>
      <c r="G12" s="18">
        <v>1609.84554814496</v>
      </c>
      <c r="H12" s="18">
        <v>1091.0410481449608</v>
      </c>
      <c r="I12" s="18">
        <v>1091.0410481449608</v>
      </c>
      <c r="J12" s="18">
        <v>1091.0410481449608</v>
      </c>
      <c r="K12" s="18">
        <v>1091.0410481449608</v>
      </c>
      <c r="L12" s="18">
        <v>1537.9685481449596</v>
      </c>
      <c r="M12" s="18">
        <v>1537.9685481449596</v>
      </c>
      <c r="N12" s="18">
        <v>1537.9685481449596</v>
      </c>
      <c r="O12" s="18">
        <v>1537.9685481449596</v>
      </c>
      <c r="P12" s="18">
        <v>2263.0576131449598</v>
      </c>
      <c r="Q12" s="18">
        <v>2263.0576131449598</v>
      </c>
      <c r="R12" s="18">
        <v>2263.0576131449598</v>
      </c>
      <c r="S12" s="18">
        <v>2263.0576131449598</v>
      </c>
      <c r="T12" s="18">
        <v>2560.4717381449609</v>
      </c>
      <c r="U12" s="18">
        <v>2560.4717381449609</v>
      </c>
      <c r="V12" s="18">
        <v>2560.4717381449609</v>
      </c>
      <c r="W12" s="18">
        <v>2560.4717381449609</v>
      </c>
      <c r="X12" s="18">
        <v>2198.230088144961</v>
      </c>
      <c r="Y12" s="18">
        <v>2198.230088144961</v>
      </c>
      <c r="Z12" s="18">
        <v>2198.230088144961</v>
      </c>
      <c r="AA12" s="18">
        <v>2198.230088144961</v>
      </c>
      <c r="AB12" s="18">
        <v>5667.4619474449646</v>
      </c>
      <c r="AC12" s="18">
        <v>5667.4619474449646</v>
      </c>
      <c r="AD12" s="18">
        <v>5667.4619474449646</v>
      </c>
      <c r="AE12" s="18">
        <v>5667.4619474449646</v>
      </c>
      <c r="AF12" s="18">
        <v>5667.4619474449646</v>
      </c>
      <c r="AG12" s="18">
        <v>5667.4619474449646</v>
      </c>
      <c r="AH12" s="18">
        <v>5667.4619474449646</v>
      </c>
      <c r="AI12" s="18">
        <v>5667.4619474449646</v>
      </c>
      <c r="AJ12" s="18">
        <v>5667.4619474449646</v>
      </c>
      <c r="AK12" s="18">
        <v>5667.4619474449646</v>
      </c>
      <c r="AL12" s="18">
        <v>5667.4619474449646</v>
      </c>
      <c r="AM12" s="18">
        <v>5667.4619474449646</v>
      </c>
      <c r="AN12" s="18">
        <f>$C$16</f>
        <v>7915.9002786459359</v>
      </c>
      <c r="AO12" s="18">
        <f t="shared" ref="AO12:AX12" si="0">$C$16</f>
        <v>7915.9002786459359</v>
      </c>
      <c r="AP12" s="18">
        <f t="shared" si="0"/>
        <v>7915.9002786459359</v>
      </c>
      <c r="AQ12" s="18">
        <f t="shared" si="0"/>
        <v>7915.9002786459359</v>
      </c>
      <c r="AR12" s="18">
        <f t="shared" si="0"/>
        <v>7915.9002786459359</v>
      </c>
      <c r="AS12" s="18">
        <f t="shared" si="0"/>
        <v>7915.9002786459359</v>
      </c>
      <c r="AT12" s="18">
        <f t="shared" si="0"/>
        <v>7915.9002786459359</v>
      </c>
      <c r="AU12" s="18">
        <f t="shared" si="0"/>
        <v>7915.9002786459359</v>
      </c>
      <c r="AV12" s="18">
        <f t="shared" si="0"/>
        <v>7915.9002786459359</v>
      </c>
      <c r="AW12" s="18">
        <f t="shared" si="0"/>
        <v>7915.9002786459359</v>
      </c>
      <c r="AX12" s="18">
        <f t="shared" si="0"/>
        <v>7915.9002786459359</v>
      </c>
      <c r="AY12" s="19">
        <f>SUM(C15,C16)</f>
        <v>1000612.2729125256</v>
      </c>
    </row>
    <row r="13" spans="1:51" x14ac:dyDescent="0.25">
      <c r="B13" s="13" t="s">
        <v>1</v>
      </c>
      <c r="C13" s="14">
        <f>XIRR(C12:AY12,C7:AY7)</f>
        <v>0.31475008130073556</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6"/>
    </row>
    <row r="15" spans="1:51" ht="30" x14ac:dyDescent="0.25">
      <c r="B15" s="17" t="s">
        <v>3</v>
      </c>
      <c r="C15" s="29">
        <v>992696.37263387966</v>
      </c>
    </row>
    <row r="16" spans="1:51" ht="30" x14ac:dyDescent="0.25">
      <c r="B16" s="28" t="s">
        <v>4</v>
      </c>
      <c r="C16" s="29">
        <f>C15*((1.1^(1/12))-1)</f>
        <v>7915.9002786459359</v>
      </c>
    </row>
    <row r="17" spans="2:2" x14ac:dyDescent="0.25">
      <c r="B17" s="3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vt:lpstr>
      <vt:lpstr>Reinvestment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Belasco</dc:creator>
  <cp:lastModifiedBy>Spencer Burton</cp:lastModifiedBy>
  <dcterms:created xsi:type="dcterms:W3CDTF">2015-05-22T17:23:05Z</dcterms:created>
  <dcterms:modified xsi:type="dcterms:W3CDTF">2021-05-12T23:38:27Z</dcterms:modified>
</cp:coreProperties>
</file>