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eldc\Downloads\"/>
    </mc:Choice>
  </mc:AlternateContent>
  <xr:revisionPtr revIDLastSave="0" documentId="13_ncr:1_{FCC86663-AE80-4344-9DFE-87507343474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Versión" sheetId="2" r:id="rId1"/>
    <sheet name="Corto Circuito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2" l="1"/>
  <c r="C3" i="1"/>
  <c r="C8" i="1"/>
  <c r="C9" i="1"/>
  <c r="C12" i="1"/>
  <c r="D12" i="1"/>
  <c r="E12" i="1"/>
  <c r="F12" i="1"/>
  <c r="G12" i="1"/>
  <c r="H12" i="1"/>
  <c r="I12" i="1"/>
  <c r="J12" i="1"/>
  <c r="K12" i="1"/>
  <c r="L12" i="1"/>
  <c r="C13" i="1"/>
  <c r="D13" i="1"/>
  <c r="E13" i="1"/>
  <c r="F13" i="1"/>
  <c r="G13" i="1"/>
  <c r="H13" i="1"/>
  <c r="I13" i="1"/>
  <c r="J13" i="1"/>
  <c r="K13" i="1"/>
  <c r="L13" i="1"/>
  <c r="C14" i="1"/>
  <c r="D14" i="1"/>
  <c r="E14" i="1"/>
  <c r="F14" i="1"/>
  <c r="G14" i="1"/>
  <c r="H14" i="1"/>
  <c r="I14" i="1"/>
  <c r="J14" i="1"/>
  <c r="K14" i="1"/>
  <c r="L14" i="1"/>
  <c r="C16" i="1"/>
  <c r="D16" i="1"/>
  <c r="E16" i="1"/>
  <c r="F16" i="1"/>
  <c r="G16" i="1"/>
  <c r="H16" i="1"/>
  <c r="I16" i="1"/>
  <c r="J16" i="1"/>
  <c r="K16" i="1"/>
  <c r="L16" i="1"/>
  <c r="C17" i="1"/>
  <c r="D17" i="1"/>
  <c r="E17" i="1"/>
  <c r="F17" i="1"/>
  <c r="G17" i="1"/>
  <c r="H17" i="1"/>
  <c r="I17" i="1"/>
  <c r="J17" i="1"/>
  <c r="K17" i="1"/>
  <c r="L17" i="1"/>
  <c r="C18" i="1"/>
  <c r="D18" i="1"/>
  <c r="E18" i="1"/>
  <c r="F18" i="1"/>
  <c r="G18" i="1"/>
  <c r="H18" i="1"/>
  <c r="I18" i="1"/>
  <c r="J18" i="1"/>
  <c r="K18" i="1"/>
  <c r="L18" i="1"/>
  <c r="C25" i="1"/>
  <c r="C26" i="1"/>
</calcChain>
</file>

<file path=xl/sharedStrings.xml><?xml version="1.0" encoding="utf-8"?>
<sst xmlns="http://schemas.openxmlformats.org/spreadsheetml/2006/main" count="38" uniqueCount="36">
  <si>
    <t>Total</t>
  </si>
  <si>
    <t>v1.0</t>
  </si>
  <si>
    <t>Excel 365</t>
  </si>
  <si>
    <t>Excel 2016</t>
  </si>
  <si>
    <t>Excel 2013</t>
  </si>
  <si>
    <t>https://www.adventuresincre.com/</t>
  </si>
  <si>
    <t>AGREGANDO EL CORTO CIRCUITO</t>
  </si>
  <si>
    <t>Deuda</t>
  </si>
  <si>
    <t>Capital</t>
  </si>
  <si>
    <t>Tasa de Interés</t>
  </si>
  <si>
    <t>Costo del Proyecto</t>
  </si>
  <si>
    <t>Gastos por Intereses</t>
  </si>
  <si>
    <t>Total Costo Proyecto</t>
  </si>
  <si>
    <t>Flujo de caja del Proyecto</t>
  </si>
  <si>
    <t>Disposición del préstamo</t>
  </si>
  <si>
    <t>Disposición del Capital</t>
  </si>
  <si>
    <t>Capital Remanente</t>
  </si>
  <si>
    <t>Balance del Préstamo</t>
  </si>
  <si>
    <t>Intereses</t>
  </si>
  <si>
    <t>Presupuesto del Proyecto</t>
  </si>
  <si>
    <t>Construcción</t>
  </si>
  <si>
    <t>Costos Indirectos</t>
  </si>
  <si>
    <t>Terreno</t>
  </si>
  <si>
    <t>TUTORIAL DEL CORTO CIRCUITO</t>
  </si>
  <si>
    <t>Recursos del Modelo</t>
  </si>
  <si>
    <t>Autor: Spencer Burton</t>
  </si>
  <si>
    <t>Compatibilidad</t>
  </si>
  <si>
    <t>Links Importantes</t>
  </si>
  <si>
    <t>¿Eres nuevo en los modelos A.CRE? Lea ahora nuestra Guía de buenas prácticas</t>
  </si>
  <si>
    <t>Visite la página web de este tutorial</t>
  </si>
  <si>
    <t>Consulte toda nuestra biblioteca de modelos inmobiliarios</t>
  </si>
  <si>
    <t>AdventuresinCRE.com y sus afiliados no proporcionan asesoramiento fiscal, legal, de inversión o contable. Este material se ha preparado únicamente con fines informativos y no pretende proporcionar asesoramiento fiscal, jurídico o contable, ni debe utilizarse como tal. Debe consultar a sus propios asesores fiscales, jurídicos y contables antes de realizar cualquier transacción. Este modelo puede contener errores. Verifique todos los cálculos al utilizar este modelo para tomar decisiones de inversión.</t>
  </si>
  <si>
    <t>" APRENDA A CONSTRUIR MODELOS INMOBILIARIOS DE CALIDAD INSTITUCIONAL DESDE CERO
- HAGA CLIC AQUÍ PARA OBTENER MÁS INFORMACIÓN - "</t>
  </si>
  <si>
    <t>Registro de Cambios</t>
  </si>
  <si>
    <t>Lanzamiento Inicial</t>
  </si>
  <si>
    <t>Descargo de responsabilidad: Este modelo puede contener errores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</si>
</sst>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1" formatCode="_(* #,##0_);_(* \(#,##0\);_(* &quot;-&quot;_);_(@_)"/>
    <numFmt numFmtId="164" formatCode="0.0%"/>
    <numFmt numFmtId="165" formatCode="&quot;Año&quot;\ 0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606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6" fontId="0" fillId="0" borderId="0" xfId="0" applyNumberFormat="1"/>
    <xf numFmtId="0" fontId="1" fillId="0" borderId="0" xfId="0" applyFont="1"/>
    <xf numFmtId="164" fontId="2" fillId="0" borderId="0" xfId="0" applyNumberFormat="1" applyFont="1"/>
    <xf numFmtId="0" fontId="0" fillId="0" borderId="0" xfId="0" applyAlignment="1">
      <alignment horizontal="right"/>
    </xf>
    <xf numFmtId="0" fontId="1" fillId="2" borderId="0" xfId="0" applyFont="1" applyFill="1"/>
    <xf numFmtId="0" fontId="5" fillId="2" borderId="0" xfId="0" applyFont="1" applyFill="1"/>
    <xf numFmtId="0" fontId="7" fillId="0" borderId="0" xfId="0" applyFont="1"/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left" indent="2"/>
    </xf>
    <xf numFmtId="0" fontId="7" fillId="3" borderId="0" xfId="0" applyFont="1" applyFill="1"/>
    <xf numFmtId="0" fontId="0" fillId="3" borderId="0" xfId="0" applyFill="1"/>
    <xf numFmtId="0" fontId="9" fillId="0" borderId="0" xfId="1" applyAlignment="1">
      <alignment horizontal="left" vertical="center" indent="1"/>
    </xf>
    <xf numFmtId="0" fontId="0" fillId="0" borderId="0" xfId="0" applyAlignment="1">
      <alignment horizontal="left" indent="1"/>
    </xf>
    <xf numFmtId="0" fontId="9" fillId="0" borderId="0" xfId="1"/>
    <xf numFmtId="0" fontId="9" fillId="0" borderId="0" xfId="1" applyAlignment="1">
      <alignment horizontal="left" indent="1"/>
    </xf>
    <xf numFmtId="0" fontId="6" fillId="0" borderId="0" xfId="0" applyFont="1"/>
    <xf numFmtId="0" fontId="9" fillId="0" borderId="0" xfId="1" applyFill="1" applyAlignment="1">
      <alignment horizontal="left" indent="1"/>
    </xf>
    <xf numFmtId="0" fontId="7" fillId="3" borderId="0" xfId="0" applyFont="1" applyFill="1" applyAlignment="1">
      <alignment horizontal="right"/>
    </xf>
    <xf numFmtId="0" fontId="1" fillId="5" borderId="0" xfId="0" applyFont="1" applyFill="1"/>
    <xf numFmtId="0" fontId="12" fillId="5" borderId="0" xfId="0" applyFont="1" applyFill="1" applyAlignment="1">
      <alignment horizontal="right"/>
    </xf>
    <xf numFmtId="0" fontId="13" fillId="5" borderId="0" xfId="0" applyFont="1" applyFill="1"/>
    <xf numFmtId="41" fontId="0" fillId="0" borderId="0" xfId="0" applyNumberFormat="1"/>
    <xf numFmtId="41" fontId="2" fillId="0" borderId="0" xfId="0" applyNumberFormat="1" applyFont="1"/>
    <xf numFmtId="41" fontId="3" fillId="0" borderId="0" xfId="0" applyNumberFormat="1" applyFont="1"/>
    <xf numFmtId="0" fontId="6" fillId="0" borderId="1" xfId="0" applyFont="1" applyBorder="1"/>
    <xf numFmtId="41" fontId="14" fillId="0" borderId="0" xfId="0" applyNumberFormat="1" applyFont="1"/>
    <xf numFmtId="165" fontId="0" fillId="0" borderId="1" xfId="0" applyNumberFormat="1" applyBorder="1"/>
    <xf numFmtId="0" fontId="9" fillId="3" borderId="0" xfId="1" applyFill="1" applyAlignment="1">
      <alignment horizontal="left"/>
    </xf>
    <xf numFmtId="0" fontId="9" fillId="0" borderId="0" xfId="1"/>
    <xf numFmtId="0" fontId="10" fillId="4" borderId="0" xfId="1" applyFont="1" applyFill="1" applyAlignment="1">
      <alignment horizontal="center" vertical="center" wrapText="1"/>
    </xf>
    <xf numFmtId="0" fontId="11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N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</xdr:row>
          <xdr:rowOff>19050</xdr:rowOff>
        </xdr:from>
        <xdr:to>
          <xdr:col>12</xdr:col>
          <xdr:colOff>333375</xdr:colOff>
          <xdr:row>3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Corto Circuito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dventuresincre.com/accelerator/" TargetMode="External"/><Relationship Id="rId2" Type="http://schemas.openxmlformats.org/officeDocument/2006/relationships/hyperlink" Target="https://www.adventuresincre.com/library-real-estate-excel-models/" TargetMode="External"/><Relationship Id="rId1" Type="http://schemas.openxmlformats.org/officeDocument/2006/relationships/hyperlink" Target="https://www.adventuresincre.com/" TargetMode="External"/><Relationship Id="rId6" Type="http://schemas.openxmlformats.org/officeDocument/2006/relationships/hyperlink" Target="https://www.adventuresincre.com/re-modeling-best-practices/" TargetMode="External"/><Relationship Id="rId5" Type="http://schemas.openxmlformats.org/officeDocument/2006/relationships/hyperlink" Target="https://www.adventuresincre.com/la-tecnica-del-cortocircuito-como-corregir-errores-de-referencia-circular-en-excel/" TargetMode="External"/><Relationship Id="rId4" Type="http://schemas.openxmlformats.org/officeDocument/2006/relationships/hyperlink" Target="https://www.adventuresincre.com/acre-disclaime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36553-0121-4DBC-8836-1518E7939F14}">
  <sheetPr codeName="Sheet1"/>
  <dimension ref="A1:N304"/>
  <sheetViews>
    <sheetView showGridLines="0" tabSelected="1" zoomScaleNormal="100" workbookViewId="0">
      <selection activeCell="D18" sqref="D18"/>
    </sheetView>
  </sheetViews>
  <sheetFormatPr baseColWidth="10" defaultColWidth="0" defaultRowHeight="15" x14ac:dyDescent="0.25"/>
  <cols>
    <col min="1" max="1" width="1.85546875" customWidth="1"/>
    <col min="2" max="2" width="10.28515625" style="8" customWidth="1"/>
    <col min="3" max="3" width="10.28515625" style="7" customWidth="1"/>
    <col min="4" max="4" width="13.28515625" style="7" customWidth="1"/>
    <col min="5" max="12" width="10.28515625" style="7" customWidth="1"/>
    <col min="13" max="13" width="30.28515625" style="7" customWidth="1"/>
    <col min="14" max="14" width="0.85546875" customWidth="1"/>
    <col min="15" max="16384" width="10.28515625" hidden="1"/>
  </cols>
  <sheetData>
    <row r="1" spans="2:13" ht="5.0999999999999996" customHeight="1" x14ac:dyDescent="0.25">
      <c r="B1"/>
      <c r="C1"/>
      <c r="D1"/>
      <c r="E1"/>
      <c r="F1"/>
      <c r="G1"/>
      <c r="H1"/>
      <c r="I1"/>
      <c r="J1"/>
      <c r="K1"/>
      <c r="L1"/>
      <c r="M1"/>
    </row>
    <row r="2" spans="2:13" ht="15.75" x14ac:dyDescent="0.25">
      <c r="B2" s="23" t="s">
        <v>23</v>
      </c>
      <c r="C2" s="21"/>
      <c r="D2" s="21"/>
      <c r="E2" s="21"/>
      <c r="F2" s="21"/>
      <c r="G2" s="21"/>
      <c r="H2" s="21"/>
      <c r="I2" s="21"/>
      <c r="J2" s="21"/>
      <c r="K2" s="22"/>
      <c r="L2" s="21"/>
      <c r="M2" s="21"/>
    </row>
    <row r="3" spans="2:13" x14ac:dyDescent="0.25">
      <c r="B3" s="13" t="s">
        <v>24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20" t="str">
        <f>B15</f>
        <v>v1.0</v>
      </c>
    </row>
    <row r="4" spans="2:13" x14ac:dyDescent="0.25">
      <c r="B4" t="s">
        <v>25</v>
      </c>
      <c r="C4"/>
      <c r="D4"/>
      <c r="E4"/>
      <c r="F4"/>
      <c r="G4"/>
      <c r="H4" s="18" t="s">
        <v>27</v>
      </c>
      <c r="I4" s="18"/>
      <c r="J4"/>
      <c r="L4"/>
      <c r="M4"/>
    </row>
    <row r="5" spans="2:13" x14ac:dyDescent="0.25">
      <c r="B5" s="31" t="s">
        <v>5</v>
      </c>
      <c r="C5" s="31"/>
      <c r="D5" s="31"/>
      <c r="E5"/>
      <c r="F5"/>
      <c r="G5"/>
      <c r="H5" s="19" t="s">
        <v>28</v>
      </c>
      <c r="I5" s="19"/>
      <c r="J5" s="17"/>
      <c r="K5" s="17"/>
      <c r="L5" s="17"/>
      <c r="M5"/>
    </row>
    <row r="6" spans="2:13" x14ac:dyDescent="0.25">
      <c r="B6"/>
      <c r="C6"/>
      <c r="D6"/>
      <c r="E6"/>
      <c r="F6"/>
      <c r="G6"/>
      <c r="J6" s="17"/>
      <c r="K6" s="17"/>
      <c r="L6" s="17"/>
      <c r="M6"/>
    </row>
    <row r="7" spans="2:13" x14ac:dyDescent="0.25">
      <c r="B7" s="18" t="s">
        <v>26</v>
      </c>
      <c r="C7"/>
      <c r="D7"/>
      <c r="E7"/>
      <c r="F7"/>
      <c r="G7"/>
      <c r="H7" s="17" t="s">
        <v>29</v>
      </c>
      <c r="I7" s="17"/>
      <c r="J7"/>
      <c r="K7"/>
      <c r="L7"/>
      <c r="M7"/>
    </row>
    <row r="8" spans="2:13" x14ac:dyDescent="0.25">
      <c r="B8" s="15" t="s">
        <v>4</v>
      </c>
      <c r="C8"/>
      <c r="D8"/>
      <c r="E8"/>
      <c r="F8"/>
      <c r="G8"/>
      <c r="H8" s="17"/>
      <c r="I8" s="17"/>
      <c r="J8" s="14"/>
      <c r="K8" s="14"/>
      <c r="L8" s="14"/>
      <c r="M8" s="14"/>
    </row>
    <row r="9" spans="2:13" x14ac:dyDescent="0.25">
      <c r="B9" s="15" t="s">
        <v>3</v>
      </c>
      <c r="C9"/>
      <c r="D9"/>
      <c r="E9"/>
      <c r="F9"/>
      <c r="G9"/>
      <c r="H9"/>
      <c r="I9"/>
      <c r="J9" s="16"/>
      <c r="K9" s="16"/>
      <c r="L9" s="16"/>
      <c r="M9"/>
    </row>
    <row r="10" spans="2:13" x14ac:dyDescent="0.25">
      <c r="B10" s="15" t="s">
        <v>2</v>
      </c>
      <c r="C10"/>
      <c r="D10"/>
      <c r="E10"/>
      <c r="F10"/>
      <c r="G10"/>
      <c r="H10" s="14" t="s">
        <v>30</v>
      </c>
      <c r="I10" s="14"/>
      <c r="J10"/>
      <c r="K10"/>
      <c r="L10"/>
      <c r="M10"/>
    </row>
    <row r="11" spans="2:13" x14ac:dyDescent="0.25">
      <c r="B11"/>
      <c r="C11"/>
      <c r="D11"/>
      <c r="E11"/>
      <c r="F11"/>
      <c r="G11"/>
      <c r="H11"/>
      <c r="I11"/>
      <c r="J11"/>
      <c r="K11"/>
      <c r="L11"/>
      <c r="M11"/>
    </row>
    <row r="12" spans="2:13" ht="36.75" customHeight="1" x14ac:dyDescent="0.25">
      <c r="B12" s="33" t="s">
        <v>31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2:13" ht="37.5" customHeight="1" x14ac:dyDescent="0.25">
      <c r="B13" s="32" t="s">
        <v>32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2:13" x14ac:dyDescent="0.25">
      <c r="B14" s="13" t="s">
        <v>33</v>
      </c>
      <c r="C14" s="12"/>
      <c r="D14" s="12"/>
      <c r="E14" s="12"/>
      <c r="F14" s="12"/>
      <c r="G14" s="12"/>
      <c r="H14" s="12"/>
      <c r="I14" s="12"/>
      <c r="J14" s="30" t="s">
        <v>35</v>
      </c>
      <c r="K14" s="30"/>
      <c r="L14" s="30"/>
      <c r="M14" s="30"/>
    </row>
    <row r="15" spans="2:13" x14ac:dyDescent="0.25">
      <c r="B15" s="10" t="s">
        <v>1</v>
      </c>
      <c r="J15"/>
    </row>
    <row r="16" spans="2:13" x14ac:dyDescent="0.25">
      <c r="B16" s="8" t="s">
        <v>34</v>
      </c>
      <c r="J16"/>
    </row>
    <row r="17" spans="2:10" x14ac:dyDescent="0.25">
      <c r="J17"/>
    </row>
    <row r="18" spans="2:10" x14ac:dyDescent="0.25">
      <c r="J18"/>
    </row>
    <row r="19" spans="2:10" x14ac:dyDescent="0.25">
      <c r="J19"/>
    </row>
    <row r="20" spans="2:10" x14ac:dyDescent="0.25">
      <c r="B20" s="10"/>
      <c r="J20"/>
    </row>
    <row r="21" spans="2:10" x14ac:dyDescent="0.25">
      <c r="B21" s="11"/>
      <c r="J21"/>
    </row>
    <row r="22" spans="2:10" x14ac:dyDescent="0.25">
      <c r="B22" s="11"/>
      <c r="J22"/>
    </row>
    <row r="23" spans="2:10" x14ac:dyDescent="0.25">
      <c r="J23"/>
    </row>
    <row r="24" spans="2:10" x14ac:dyDescent="0.25">
      <c r="J24"/>
    </row>
    <row r="25" spans="2:10" x14ac:dyDescent="0.25">
      <c r="B25" s="11"/>
      <c r="J25"/>
    </row>
    <row r="26" spans="2:10" x14ac:dyDescent="0.25">
      <c r="B26" s="10"/>
      <c r="J26"/>
    </row>
    <row r="27" spans="2:10" x14ac:dyDescent="0.25">
      <c r="J27"/>
    </row>
    <row r="28" spans="2:10" x14ac:dyDescent="0.25">
      <c r="J28"/>
    </row>
    <row r="29" spans="2:10" x14ac:dyDescent="0.25">
      <c r="J29"/>
    </row>
    <row r="30" spans="2:10" x14ac:dyDescent="0.25">
      <c r="B30" s="10"/>
      <c r="J30"/>
    </row>
    <row r="31" spans="2:10" x14ac:dyDescent="0.25">
      <c r="J31"/>
    </row>
    <row r="32" spans="2:10" x14ac:dyDescent="0.25">
      <c r="J32"/>
    </row>
    <row r="33" spans="2:10" x14ac:dyDescent="0.25">
      <c r="B33" s="10"/>
      <c r="J33"/>
    </row>
    <row r="34" spans="2:10" x14ac:dyDescent="0.25">
      <c r="J34"/>
    </row>
    <row r="35" spans="2:10" x14ac:dyDescent="0.25">
      <c r="B35" s="11"/>
      <c r="J35"/>
    </row>
    <row r="36" spans="2:10" x14ac:dyDescent="0.25">
      <c r="B36" s="10"/>
      <c r="J36"/>
    </row>
    <row r="37" spans="2:10" x14ac:dyDescent="0.25">
      <c r="J37"/>
    </row>
    <row r="38" spans="2:10" x14ac:dyDescent="0.25">
      <c r="B38" s="11"/>
      <c r="J38"/>
    </row>
    <row r="39" spans="2:10" x14ac:dyDescent="0.25">
      <c r="B39" s="11"/>
      <c r="J39"/>
    </row>
    <row r="40" spans="2:10" x14ac:dyDescent="0.25">
      <c r="B40" s="11"/>
      <c r="J40"/>
    </row>
    <row r="41" spans="2:10" x14ac:dyDescent="0.25">
      <c r="J41"/>
    </row>
    <row r="42" spans="2:10" x14ac:dyDescent="0.25">
      <c r="B42" s="11"/>
      <c r="J42"/>
    </row>
    <row r="43" spans="2:10" x14ac:dyDescent="0.25">
      <c r="B43" s="10"/>
      <c r="J43"/>
    </row>
    <row r="44" spans="2:10" x14ac:dyDescent="0.25">
      <c r="J44"/>
    </row>
    <row r="45" spans="2:10" x14ac:dyDescent="0.25">
      <c r="B45" s="11"/>
      <c r="J45"/>
    </row>
    <row r="46" spans="2:10" x14ac:dyDescent="0.25">
      <c r="B46" s="11"/>
      <c r="J46"/>
    </row>
    <row r="47" spans="2:10" x14ac:dyDescent="0.25">
      <c r="B47" s="11"/>
      <c r="J47"/>
    </row>
    <row r="48" spans="2:10" x14ac:dyDescent="0.25">
      <c r="B48" s="11"/>
      <c r="J48"/>
    </row>
    <row r="49" spans="2:10" x14ac:dyDescent="0.25">
      <c r="J49"/>
    </row>
    <row r="50" spans="2:10" x14ac:dyDescent="0.25">
      <c r="B50" s="10"/>
      <c r="J50"/>
    </row>
    <row r="51" spans="2:10" x14ac:dyDescent="0.25">
      <c r="J51"/>
    </row>
    <row r="52" spans="2:10" x14ac:dyDescent="0.25">
      <c r="J52"/>
    </row>
    <row r="53" spans="2:10" x14ac:dyDescent="0.25">
      <c r="J53"/>
    </row>
    <row r="54" spans="2:10" x14ac:dyDescent="0.25">
      <c r="B54" s="10"/>
      <c r="J54"/>
    </row>
    <row r="55" spans="2:10" x14ac:dyDescent="0.25">
      <c r="B55" s="10"/>
      <c r="J55"/>
    </row>
    <row r="56" spans="2:10" x14ac:dyDescent="0.25">
      <c r="J56"/>
    </row>
    <row r="57" spans="2:10" x14ac:dyDescent="0.25">
      <c r="B57" s="10"/>
      <c r="J57"/>
    </row>
    <row r="58" spans="2:10" x14ac:dyDescent="0.25">
      <c r="B58" s="10"/>
      <c r="J58"/>
    </row>
    <row r="59" spans="2:10" x14ac:dyDescent="0.25">
      <c r="J59"/>
    </row>
    <row r="60" spans="2:10" x14ac:dyDescent="0.25">
      <c r="J60"/>
    </row>
    <row r="61" spans="2:10" x14ac:dyDescent="0.25">
      <c r="J61"/>
    </row>
    <row r="62" spans="2:10" x14ac:dyDescent="0.25">
      <c r="B62" s="11"/>
      <c r="J62"/>
    </row>
    <row r="63" spans="2:10" x14ac:dyDescent="0.25">
      <c r="B63" s="11"/>
      <c r="J63"/>
    </row>
    <row r="64" spans="2:10" x14ac:dyDescent="0.25">
      <c r="J64"/>
    </row>
    <row r="65" spans="2:10" x14ac:dyDescent="0.25">
      <c r="J65"/>
    </row>
    <row r="66" spans="2:10" x14ac:dyDescent="0.25">
      <c r="B66" s="10"/>
      <c r="J66"/>
    </row>
    <row r="67" spans="2:10" x14ac:dyDescent="0.25">
      <c r="J67"/>
    </row>
    <row r="68" spans="2:10" x14ac:dyDescent="0.25">
      <c r="J68"/>
    </row>
    <row r="69" spans="2:10" x14ac:dyDescent="0.25">
      <c r="B69" s="10"/>
      <c r="J69"/>
    </row>
    <row r="70" spans="2:10" x14ac:dyDescent="0.25">
      <c r="J70"/>
    </row>
    <row r="71" spans="2:10" x14ac:dyDescent="0.25">
      <c r="J71"/>
    </row>
    <row r="72" spans="2:10" x14ac:dyDescent="0.25">
      <c r="J72"/>
    </row>
    <row r="73" spans="2:10" x14ac:dyDescent="0.25">
      <c r="J73"/>
    </row>
    <row r="74" spans="2:10" x14ac:dyDescent="0.25">
      <c r="B74" s="10"/>
      <c r="J74"/>
    </row>
    <row r="75" spans="2:10" x14ac:dyDescent="0.25">
      <c r="J75"/>
    </row>
    <row r="76" spans="2:10" x14ac:dyDescent="0.25">
      <c r="J76"/>
    </row>
    <row r="77" spans="2:10" x14ac:dyDescent="0.25">
      <c r="B77" s="10"/>
      <c r="J77"/>
    </row>
    <row r="78" spans="2:10" x14ac:dyDescent="0.25">
      <c r="J78"/>
    </row>
    <row r="79" spans="2:10" x14ac:dyDescent="0.25">
      <c r="J79"/>
    </row>
    <row r="80" spans="2:10" x14ac:dyDescent="0.25">
      <c r="J80"/>
    </row>
    <row r="81" spans="2:10" x14ac:dyDescent="0.25">
      <c r="J81"/>
    </row>
    <row r="82" spans="2:10" x14ac:dyDescent="0.25">
      <c r="B82" s="11"/>
      <c r="J82"/>
    </row>
    <row r="83" spans="2:10" x14ac:dyDescent="0.25">
      <c r="B83" s="10"/>
      <c r="J83"/>
    </row>
    <row r="84" spans="2:10" x14ac:dyDescent="0.25">
      <c r="J84"/>
    </row>
    <row r="85" spans="2:10" x14ac:dyDescent="0.25">
      <c r="B85" s="11"/>
      <c r="J85"/>
    </row>
    <row r="86" spans="2:10" x14ac:dyDescent="0.25">
      <c r="B86" s="11"/>
      <c r="J86"/>
    </row>
    <row r="87" spans="2:10" x14ac:dyDescent="0.25">
      <c r="B87" s="11"/>
      <c r="J87"/>
    </row>
    <row r="88" spans="2:10" x14ac:dyDescent="0.25">
      <c r="B88" s="11"/>
      <c r="J88"/>
    </row>
    <row r="89" spans="2:10" x14ac:dyDescent="0.25">
      <c r="J89"/>
    </row>
    <row r="90" spans="2:10" x14ac:dyDescent="0.25">
      <c r="B90" s="10"/>
      <c r="J90"/>
    </row>
    <row r="91" spans="2:10" x14ac:dyDescent="0.25">
      <c r="J91"/>
    </row>
    <row r="92" spans="2:10" x14ac:dyDescent="0.25">
      <c r="B92" s="11"/>
      <c r="J92"/>
    </row>
    <row r="93" spans="2:10" x14ac:dyDescent="0.25">
      <c r="B93" s="11"/>
      <c r="J93"/>
    </row>
    <row r="94" spans="2:10" x14ac:dyDescent="0.25">
      <c r="B94" s="11"/>
      <c r="J94"/>
    </row>
    <row r="95" spans="2:10" x14ac:dyDescent="0.25">
      <c r="J95"/>
    </row>
    <row r="96" spans="2:10" x14ac:dyDescent="0.25">
      <c r="J96"/>
    </row>
    <row r="97" spans="2:10" x14ac:dyDescent="0.25">
      <c r="J97"/>
    </row>
    <row r="98" spans="2:10" x14ac:dyDescent="0.25">
      <c r="B98" s="10"/>
      <c r="J98"/>
    </row>
    <row r="99" spans="2:10" x14ac:dyDescent="0.25">
      <c r="J99"/>
    </row>
    <row r="100" spans="2:10" x14ac:dyDescent="0.25">
      <c r="J100"/>
    </row>
    <row r="101" spans="2:10" x14ac:dyDescent="0.25">
      <c r="J101"/>
    </row>
    <row r="102" spans="2:10" x14ac:dyDescent="0.25">
      <c r="J102"/>
    </row>
    <row r="103" spans="2:10" x14ac:dyDescent="0.25">
      <c r="B103" s="10"/>
      <c r="J103"/>
    </row>
    <row r="104" spans="2:10" x14ac:dyDescent="0.25">
      <c r="J104"/>
    </row>
    <row r="105" spans="2:10" x14ac:dyDescent="0.25">
      <c r="J105"/>
    </row>
    <row r="106" spans="2:10" x14ac:dyDescent="0.25">
      <c r="B106" s="10"/>
      <c r="J106"/>
    </row>
    <row r="107" spans="2:10" x14ac:dyDescent="0.25">
      <c r="J107"/>
    </row>
    <row r="108" spans="2:10" x14ac:dyDescent="0.25">
      <c r="J108"/>
    </row>
    <row r="109" spans="2:10" x14ac:dyDescent="0.25">
      <c r="J109"/>
    </row>
    <row r="110" spans="2:10" x14ac:dyDescent="0.25">
      <c r="J110"/>
    </row>
    <row r="111" spans="2:10" x14ac:dyDescent="0.25">
      <c r="B111" s="11"/>
      <c r="J111"/>
    </row>
    <row r="112" spans="2:10" x14ac:dyDescent="0.25">
      <c r="B112" s="10"/>
      <c r="J112"/>
    </row>
    <row r="113" spans="2:10" x14ac:dyDescent="0.25">
      <c r="J113"/>
    </row>
    <row r="114" spans="2:10" x14ac:dyDescent="0.25">
      <c r="B114" s="11"/>
      <c r="J114"/>
    </row>
    <row r="115" spans="2:10" x14ac:dyDescent="0.25">
      <c r="B115" s="10"/>
      <c r="J115"/>
    </row>
    <row r="116" spans="2:10" x14ac:dyDescent="0.25">
      <c r="J116"/>
    </row>
    <row r="117" spans="2:10" x14ac:dyDescent="0.25">
      <c r="B117" s="11"/>
      <c r="J117"/>
    </row>
    <row r="118" spans="2:10" x14ac:dyDescent="0.25">
      <c r="B118" s="11"/>
      <c r="J118"/>
    </row>
    <row r="119" spans="2:10" x14ac:dyDescent="0.25">
      <c r="B119" s="11"/>
      <c r="J119"/>
    </row>
    <row r="120" spans="2:10" x14ac:dyDescent="0.25">
      <c r="B120" s="11"/>
      <c r="J120"/>
    </row>
    <row r="121" spans="2:10" x14ac:dyDescent="0.25">
      <c r="J121"/>
    </row>
    <row r="122" spans="2:10" x14ac:dyDescent="0.25">
      <c r="B122" s="10"/>
      <c r="J122"/>
    </row>
    <row r="123" spans="2:10" x14ac:dyDescent="0.25">
      <c r="J123"/>
    </row>
    <row r="124" spans="2:10" x14ac:dyDescent="0.25">
      <c r="J124"/>
    </row>
    <row r="125" spans="2:10" x14ac:dyDescent="0.25">
      <c r="B125" s="10"/>
      <c r="J125"/>
    </row>
    <row r="126" spans="2:10" x14ac:dyDescent="0.25">
      <c r="J126"/>
    </row>
    <row r="127" spans="2:10" x14ac:dyDescent="0.25">
      <c r="J127"/>
    </row>
    <row r="128" spans="2:10" x14ac:dyDescent="0.25">
      <c r="B128" s="10"/>
      <c r="J128"/>
    </row>
    <row r="129" spans="2:10" x14ac:dyDescent="0.25">
      <c r="J129"/>
    </row>
    <row r="130" spans="2:10" x14ac:dyDescent="0.25">
      <c r="B130" s="11"/>
      <c r="J130"/>
    </row>
    <row r="131" spans="2:10" x14ac:dyDescent="0.25">
      <c r="B131" s="10"/>
      <c r="J131"/>
    </row>
    <row r="132" spans="2:10" x14ac:dyDescent="0.25">
      <c r="J132"/>
    </row>
    <row r="133" spans="2:10" x14ac:dyDescent="0.25">
      <c r="B133" s="11"/>
      <c r="J133"/>
    </row>
    <row r="134" spans="2:10" x14ac:dyDescent="0.25">
      <c r="B134" s="11"/>
      <c r="J134"/>
    </row>
    <row r="135" spans="2:10" x14ac:dyDescent="0.25">
      <c r="B135" s="11"/>
      <c r="J135"/>
    </row>
    <row r="136" spans="2:10" x14ac:dyDescent="0.25">
      <c r="J136"/>
    </row>
    <row r="137" spans="2:10" x14ac:dyDescent="0.25">
      <c r="J137"/>
    </row>
    <row r="138" spans="2:10" x14ac:dyDescent="0.25">
      <c r="J138"/>
    </row>
    <row r="139" spans="2:10" x14ac:dyDescent="0.25">
      <c r="B139" s="10"/>
      <c r="J139"/>
    </row>
    <row r="140" spans="2:10" x14ac:dyDescent="0.25">
      <c r="J140"/>
    </row>
    <row r="141" spans="2:10" x14ac:dyDescent="0.25">
      <c r="J141"/>
    </row>
    <row r="142" spans="2:10" x14ac:dyDescent="0.25">
      <c r="J142"/>
    </row>
    <row r="143" spans="2:10" x14ac:dyDescent="0.25">
      <c r="B143" s="10"/>
      <c r="J143"/>
    </row>
    <row r="144" spans="2:10" x14ac:dyDescent="0.25">
      <c r="J144"/>
    </row>
    <row r="145" spans="2:10" x14ac:dyDescent="0.25">
      <c r="J145"/>
    </row>
    <row r="146" spans="2:10" x14ac:dyDescent="0.25">
      <c r="B146" s="10"/>
      <c r="J146"/>
    </row>
    <row r="147" spans="2:10" x14ac:dyDescent="0.25">
      <c r="J147"/>
    </row>
    <row r="148" spans="2:10" x14ac:dyDescent="0.25">
      <c r="J148"/>
    </row>
    <row r="149" spans="2:10" x14ac:dyDescent="0.25">
      <c r="J149"/>
    </row>
    <row r="150" spans="2:10" x14ac:dyDescent="0.25">
      <c r="J150"/>
    </row>
    <row r="151" spans="2:10" x14ac:dyDescent="0.25">
      <c r="B151" s="11"/>
      <c r="J151"/>
    </row>
    <row r="152" spans="2:10" x14ac:dyDescent="0.25">
      <c r="B152" s="11"/>
      <c r="J152"/>
    </row>
    <row r="153" spans="2:10" x14ac:dyDescent="0.25">
      <c r="B153" s="11"/>
      <c r="J153"/>
    </row>
    <row r="154" spans="2:10" x14ac:dyDescent="0.25">
      <c r="J154"/>
    </row>
    <row r="155" spans="2:10" x14ac:dyDescent="0.25">
      <c r="J155"/>
    </row>
    <row r="156" spans="2:10" x14ac:dyDescent="0.25">
      <c r="J156"/>
    </row>
    <row r="157" spans="2:10" x14ac:dyDescent="0.25">
      <c r="J157"/>
    </row>
    <row r="158" spans="2:10" x14ac:dyDescent="0.25">
      <c r="B158" s="10"/>
      <c r="J158"/>
    </row>
    <row r="159" spans="2:10" x14ac:dyDescent="0.25">
      <c r="J159"/>
    </row>
    <row r="160" spans="2:10" x14ac:dyDescent="0.25">
      <c r="J160"/>
    </row>
    <row r="161" spans="2:10" x14ac:dyDescent="0.25">
      <c r="J161"/>
    </row>
    <row r="162" spans="2:10" x14ac:dyDescent="0.25">
      <c r="B162" s="10"/>
      <c r="J162"/>
    </row>
    <row r="163" spans="2:10" x14ac:dyDescent="0.25">
      <c r="J163"/>
    </row>
    <row r="164" spans="2:10" x14ac:dyDescent="0.25">
      <c r="B164" s="11"/>
      <c r="J164"/>
    </row>
    <row r="165" spans="2:10" x14ac:dyDescent="0.25">
      <c r="B165" s="11"/>
      <c r="J165"/>
    </row>
    <row r="166" spans="2:10" x14ac:dyDescent="0.25">
      <c r="B166" s="11"/>
      <c r="J166"/>
    </row>
    <row r="167" spans="2:10" x14ac:dyDescent="0.25">
      <c r="B167" s="11"/>
      <c r="J167"/>
    </row>
    <row r="168" spans="2:10" x14ac:dyDescent="0.25">
      <c r="J168"/>
    </row>
    <row r="169" spans="2:10" x14ac:dyDescent="0.25">
      <c r="J169"/>
    </row>
    <row r="170" spans="2:10" x14ac:dyDescent="0.25">
      <c r="J170"/>
    </row>
    <row r="171" spans="2:10" x14ac:dyDescent="0.25">
      <c r="J171"/>
    </row>
    <row r="172" spans="2:10" x14ac:dyDescent="0.25">
      <c r="B172" s="10"/>
      <c r="J172"/>
    </row>
    <row r="173" spans="2:10" x14ac:dyDescent="0.25">
      <c r="J173"/>
    </row>
    <row r="174" spans="2:10" x14ac:dyDescent="0.25">
      <c r="J174"/>
    </row>
    <row r="175" spans="2:10" x14ac:dyDescent="0.25">
      <c r="J175"/>
    </row>
    <row r="176" spans="2:10" x14ac:dyDescent="0.25">
      <c r="J176"/>
    </row>
    <row r="177" spans="2:10" x14ac:dyDescent="0.25">
      <c r="B177" s="10"/>
      <c r="J177"/>
    </row>
    <row r="178" spans="2:10" x14ac:dyDescent="0.25">
      <c r="J178"/>
    </row>
    <row r="179" spans="2:10" x14ac:dyDescent="0.25">
      <c r="J179"/>
    </row>
    <row r="180" spans="2:10" x14ac:dyDescent="0.25">
      <c r="J180"/>
    </row>
    <row r="181" spans="2:10" x14ac:dyDescent="0.25">
      <c r="B181" s="11"/>
      <c r="J181"/>
    </row>
    <row r="182" spans="2:10" x14ac:dyDescent="0.25">
      <c r="B182" s="11"/>
      <c r="J182"/>
    </row>
    <row r="183" spans="2:10" x14ac:dyDescent="0.25">
      <c r="B183" s="11"/>
      <c r="J183"/>
    </row>
    <row r="184" spans="2:10" x14ac:dyDescent="0.25">
      <c r="B184" s="11"/>
      <c r="J184"/>
    </row>
    <row r="185" spans="2:10" x14ac:dyDescent="0.25">
      <c r="B185" s="11"/>
      <c r="J185"/>
    </row>
    <row r="186" spans="2:10" x14ac:dyDescent="0.25">
      <c r="B186" s="11"/>
      <c r="J186"/>
    </row>
    <row r="187" spans="2:10" x14ac:dyDescent="0.25">
      <c r="B187" s="11"/>
      <c r="J187"/>
    </row>
    <row r="188" spans="2:10" x14ac:dyDescent="0.25">
      <c r="J188"/>
    </row>
    <row r="189" spans="2:10" x14ac:dyDescent="0.25">
      <c r="J189"/>
    </row>
    <row r="190" spans="2:10" x14ac:dyDescent="0.25">
      <c r="J190"/>
    </row>
    <row r="191" spans="2:10" x14ac:dyDescent="0.25">
      <c r="B191" s="10"/>
      <c r="J191"/>
    </row>
    <row r="192" spans="2:10" x14ac:dyDescent="0.25">
      <c r="J192"/>
    </row>
    <row r="193" spans="2:10" x14ac:dyDescent="0.25">
      <c r="J193"/>
    </row>
    <row r="194" spans="2:10" x14ac:dyDescent="0.25">
      <c r="J194"/>
    </row>
    <row r="195" spans="2:10" x14ac:dyDescent="0.25">
      <c r="B195" s="11"/>
      <c r="J195"/>
    </row>
    <row r="196" spans="2:10" x14ac:dyDescent="0.25">
      <c r="B196" s="11"/>
      <c r="J196"/>
    </row>
    <row r="197" spans="2:10" x14ac:dyDescent="0.25">
      <c r="J197"/>
    </row>
    <row r="198" spans="2:10" x14ac:dyDescent="0.25">
      <c r="J198"/>
    </row>
    <row r="199" spans="2:10" x14ac:dyDescent="0.25">
      <c r="B199" s="10"/>
      <c r="J199"/>
    </row>
    <row r="200" spans="2:10" x14ac:dyDescent="0.25">
      <c r="J200"/>
    </row>
    <row r="201" spans="2:10" x14ac:dyDescent="0.25">
      <c r="J201"/>
    </row>
    <row r="202" spans="2:10" x14ac:dyDescent="0.25">
      <c r="J202"/>
    </row>
    <row r="203" spans="2:10" x14ac:dyDescent="0.25">
      <c r="J203"/>
    </row>
    <row r="204" spans="2:10" x14ac:dyDescent="0.25">
      <c r="J204"/>
    </row>
    <row r="205" spans="2:10" x14ac:dyDescent="0.25">
      <c r="B205" s="10"/>
      <c r="J205"/>
    </row>
    <row r="206" spans="2:10" x14ac:dyDescent="0.25">
      <c r="J206"/>
    </row>
    <row r="207" spans="2:10" x14ac:dyDescent="0.25">
      <c r="J207"/>
    </row>
    <row r="208" spans="2:10" x14ac:dyDescent="0.25">
      <c r="J208"/>
    </row>
    <row r="209" spans="2:10" x14ac:dyDescent="0.25">
      <c r="B209" s="10"/>
      <c r="J209"/>
    </row>
    <row r="210" spans="2:10" x14ac:dyDescent="0.25">
      <c r="J210"/>
    </row>
    <row r="211" spans="2:10" x14ac:dyDescent="0.25">
      <c r="J211"/>
    </row>
    <row r="212" spans="2:10" x14ac:dyDescent="0.25">
      <c r="J212"/>
    </row>
    <row r="213" spans="2:10" x14ac:dyDescent="0.25">
      <c r="J213"/>
    </row>
    <row r="214" spans="2:10" x14ac:dyDescent="0.25">
      <c r="J214"/>
    </row>
    <row r="215" spans="2:10" x14ac:dyDescent="0.25">
      <c r="J215"/>
    </row>
    <row r="216" spans="2:10" x14ac:dyDescent="0.25">
      <c r="B216" s="11"/>
      <c r="J216"/>
    </row>
    <row r="217" spans="2:10" x14ac:dyDescent="0.25">
      <c r="B217" s="11"/>
      <c r="J217"/>
    </row>
    <row r="218" spans="2:10" x14ac:dyDescent="0.25">
      <c r="B218" s="11"/>
      <c r="J218"/>
    </row>
    <row r="219" spans="2:10" x14ac:dyDescent="0.25">
      <c r="B219" s="11"/>
      <c r="J219"/>
    </row>
    <row r="220" spans="2:10" x14ac:dyDescent="0.25">
      <c r="B220" s="11"/>
      <c r="J220"/>
    </row>
    <row r="221" spans="2:10" x14ac:dyDescent="0.25">
      <c r="J221"/>
    </row>
    <row r="222" spans="2:10" x14ac:dyDescent="0.25">
      <c r="J222"/>
    </row>
    <row r="223" spans="2:10" x14ac:dyDescent="0.25">
      <c r="J223"/>
    </row>
    <row r="224" spans="2:10" x14ac:dyDescent="0.25">
      <c r="B224" s="10"/>
      <c r="J224"/>
    </row>
    <row r="225" spans="2:10" x14ac:dyDescent="0.25">
      <c r="J225"/>
    </row>
    <row r="226" spans="2:10" x14ac:dyDescent="0.25">
      <c r="B226" s="11"/>
      <c r="J226"/>
    </row>
    <row r="227" spans="2:10" x14ac:dyDescent="0.25">
      <c r="B227" s="11"/>
      <c r="J227"/>
    </row>
    <row r="228" spans="2:10" x14ac:dyDescent="0.25">
      <c r="B228" s="11"/>
      <c r="J228"/>
    </row>
    <row r="229" spans="2:10" x14ac:dyDescent="0.25">
      <c r="J229"/>
    </row>
    <row r="230" spans="2:10" x14ac:dyDescent="0.25">
      <c r="J230"/>
    </row>
    <row r="231" spans="2:10" x14ac:dyDescent="0.25">
      <c r="J231"/>
    </row>
    <row r="232" spans="2:10" x14ac:dyDescent="0.25">
      <c r="J232"/>
    </row>
    <row r="233" spans="2:10" x14ac:dyDescent="0.25">
      <c r="J233"/>
    </row>
    <row r="234" spans="2:10" x14ac:dyDescent="0.25">
      <c r="J234"/>
    </row>
    <row r="235" spans="2:10" x14ac:dyDescent="0.25">
      <c r="J235"/>
    </row>
    <row r="236" spans="2:10" x14ac:dyDescent="0.25">
      <c r="J236"/>
    </row>
    <row r="237" spans="2:10" x14ac:dyDescent="0.25">
      <c r="B237"/>
      <c r="J237"/>
    </row>
    <row r="238" spans="2:10" x14ac:dyDescent="0.25">
      <c r="B238" s="10"/>
      <c r="J238"/>
    </row>
    <row r="239" spans="2:10" x14ac:dyDescent="0.25">
      <c r="J239"/>
    </row>
    <row r="240" spans="2:10" x14ac:dyDescent="0.25">
      <c r="J240"/>
    </row>
    <row r="241" spans="2:10" x14ac:dyDescent="0.25">
      <c r="J241"/>
    </row>
    <row r="242" spans="2:10" x14ac:dyDescent="0.25">
      <c r="J242"/>
    </row>
    <row r="243" spans="2:10" x14ac:dyDescent="0.25">
      <c r="B243" s="10"/>
      <c r="J243"/>
    </row>
    <row r="244" spans="2:10" x14ac:dyDescent="0.25">
      <c r="J244"/>
    </row>
    <row r="245" spans="2:10" x14ac:dyDescent="0.25">
      <c r="J245"/>
    </row>
    <row r="246" spans="2:10" x14ac:dyDescent="0.25">
      <c r="J246"/>
    </row>
    <row r="247" spans="2:10" x14ac:dyDescent="0.25">
      <c r="J247"/>
    </row>
    <row r="248" spans="2:10" x14ac:dyDescent="0.25">
      <c r="J248"/>
    </row>
    <row r="249" spans="2:10" x14ac:dyDescent="0.25">
      <c r="J249"/>
    </row>
    <row r="250" spans="2:10" x14ac:dyDescent="0.25">
      <c r="B250" s="10"/>
      <c r="J250"/>
    </row>
    <row r="251" spans="2:10" x14ac:dyDescent="0.25">
      <c r="J251"/>
    </row>
    <row r="252" spans="2:10" x14ac:dyDescent="0.25">
      <c r="J252"/>
    </row>
    <row r="253" spans="2:10" x14ac:dyDescent="0.25">
      <c r="B253" s="11"/>
      <c r="J253"/>
    </row>
    <row r="254" spans="2:10" x14ac:dyDescent="0.25">
      <c r="B254" s="11"/>
      <c r="J254"/>
    </row>
    <row r="255" spans="2:10" x14ac:dyDescent="0.25">
      <c r="B255" s="11"/>
      <c r="J255"/>
    </row>
    <row r="256" spans="2:10" x14ac:dyDescent="0.25">
      <c r="J256"/>
    </row>
    <row r="257" spans="2:10" x14ac:dyDescent="0.25">
      <c r="B257" s="10"/>
      <c r="J257"/>
    </row>
    <row r="258" spans="2:10" x14ac:dyDescent="0.25">
      <c r="J258"/>
    </row>
    <row r="259" spans="2:10" x14ac:dyDescent="0.25">
      <c r="J259"/>
    </row>
    <row r="260" spans="2:10" x14ac:dyDescent="0.25">
      <c r="B260" s="11"/>
      <c r="J260"/>
    </row>
    <row r="261" spans="2:10" x14ac:dyDescent="0.25">
      <c r="B261" s="11"/>
      <c r="J261"/>
    </row>
    <row r="262" spans="2:10" x14ac:dyDescent="0.25">
      <c r="B262" s="11"/>
      <c r="J262"/>
    </row>
    <row r="263" spans="2:10" x14ac:dyDescent="0.25">
      <c r="B263" s="11"/>
      <c r="J263"/>
    </row>
    <row r="264" spans="2:10" x14ac:dyDescent="0.25">
      <c r="J264"/>
    </row>
    <row r="265" spans="2:10" x14ac:dyDescent="0.25">
      <c r="B265" s="10"/>
      <c r="J265"/>
    </row>
    <row r="266" spans="2:10" x14ac:dyDescent="0.25">
      <c r="J266"/>
    </row>
    <row r="267" spans="2:10" x14ac:dyDescent="0.25">
      <c r="J267"/>
    </row>
    <row r="268" spans="2:10" x14ac:dyDescent="0.25">
      <c r="J268"/>
    </row>
    <row r="269" spans="2:10" x14ac:dyDescent="0.25">
      <c r="J269"/>
    </row>
    <row r="270" spans="2:10" x14ac:dyDescent="0.25">
      <c r="J270"/>
    </row>
    <row r="271" spans="2:10" x14ac:dyDescent="0.25">
      <c r="B271"/>
      <c r="J271"/>
    </row>
    <row r="272" spans="2:10" x14ac:dyDescent="0.25">
      <c r="B272" s="10"/>
      <c r="J272"/>
    </row>
    <row r="273" spans="2:10" x14ac:dyDescent="0.25">
      <c r="J273"/>
    </row>
    <row r="274" spans="2:10" x14ac:dyDescent="0.25">
      <c r="J274"/>
    </row>
    <row r="275" spans="2:10" x14ac:dyDescent="0.25">
      <c r="J275"/>
    </row>
    <row r="276" spans="2:10" x14ac:dyDescent="0.25">
      <c r="B276" s="10"/>
      <c r="J276"/>
    </row>
    <row r="277" spans="2:10" x14ac:dyDescent="0.25">
      <c r="J277"/>
    </row>
    <row r="278" spans="2:10" x14ac:dyDescent="0.25">
      <c r="J278"/>
    </row>
    <row r="279" spans="2:10" x14ac:dyDescent="0.25">
      <c r="B279" s="11"/>
      <c r="J279"/>
    </row>
    <row r="280" spans="2:10" x14ac:dyDescent="0.25">
      <c r="B280" s="11"/>
      <c r="J280"/>
    </row>
    <row r="281" spans="2:10" x14ac:dyDescent="0.25">
      <c r="B281" s="11"/>
      <c r="J281"/>
    </row>
    <row r="282" spans="2:10" x14ac:dyDescent="0.25">
      <c r="J282"/>
    </row>
    <row r="283" spans="2:10" x14ac:dyDescent="0.25">
      <c r="B283" s="10"/>
      <c r="J283"/>
    </row>
    <row r="284" spans="2:10" x14ac:dyDescent="0.25">
      <c r="J284"/>
    </row>
    <row r="285" spans="2:10" x14ac:dyDescent="0.25">
      <c r="J285"/>
    </row>
    <row r="286" spans="2:10" x14ac:dyDescent="0.25">
      <c r="B286" s="11"/>
      <c r="J286"/>
    </row>
    <row r="287" spans="2:10" x14ac:dyDescent="0.25">
      <c r="B287" s="11"/>
      <c r="J287"/>
    </row>
    <row r="288" spans="2:10" x14ac:dyDescent="0.25">
      <c r="B288" s="11"/>
      <c r="J288"/>
    </row>
    <row r="289" spans="2:10" x14ac:dyDescent="0.25">
      <c r="B289" s="11"/>
      <c r="J289"/>
    </row>
    <row r="290" spans="2:10" x14ac:dyDescent="0.25">
      <c r="J290"/>
    </row>
    <row r="291" spans="2:10" x14ac:dyDescent="0.25">
      <c r="J291"/>
    </row>
    <row r="292" spans="2:10" x14ac:dyDescent="0.25">
      <c r="B292" s="10"/>
      <c r="J292"/>
    </row>
    <row r="293" spans="2:10" x14ac:dyDescent="0.25">
      <c r="J293"/>
    </row>
    <row r="294" spans="2:10" x14ac:dyDescent="0.25">
      <c r="J294"/>
    </row>
    <row r="295" spans="2:10" x14ac:dyDescent="0.25">
      <c r="J295"/>
    </row>
    <row r="296" spans="2:10" x14ac:dyDescent="0.25">
      <c r="J296"/>
    </row>
    <row r="297" spans="2:10" x14ac:dyDescent="0.25">
      <c r="J297"/>
    </row>
    <row r="298" spans="2:10" x14ac:dyDescent="0.25">
      <c r="B298"/>
      <c r="J298"/>
    </row>
    <row r="299" spans="2:10" x14ac:dyDescent="0.25">
      <c r="B299" s="10"/>
    </row>
    <row r="304" spans="2:10" x14ac:dyDescent="0.25">
      <c r="B304" s="9"/>
    </row>
  </sheetData>
  <mergeCells count="4">
    <mergeCell ref="J14:M14"/>
    <mergeCell ref="B5:D5"/>
    <mergeCell ref="B13:M13"/>
    <mergeCell ref="B12:M12"/>
  </mergeCells>
  <hyperlinks>
    <hyperlink ref="B5" r:id="rId1" xr:uid="{0B7CA3BA-E6F0-40D9-BFA5-6BA201F5AA8C}"/>
    <hyperlink ref="H10" r:id="rId2" display="Browse our entire Library of Real Estate Models" xr:uid="{EA9EF6E4-18AB-4FA5-A1E0-4A6D249BD6E3}"/>
    <hyperlink ref="B13:M13" r:id="rId3" display="https://www.adventuresincre.com/accelerator/" xr:uid="{6C2E8BAB-5578-4E1A-BE48-C6CE6BC3413B}"/>
    <hyperlink ref="J14" r:id="rId4" display="Disclaimer: This model may contain errors" xr:uid="{DE0FA39B-6F92-4AB9-A836-B39EADC1B22B}"/>
    <hyperlink ref="H7" r:id="rId5" xr:uid="{360BBC58-FE41-4D87-AA85-03B58C0D0928}"/>
    <hyperlink ref="H5" r:id="rId6" display="New to Our Models? Read our Best Practices Guide Now" xr:uid="{4D988FAF-223D-487D-B87D-E4ACC25A94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26"/>
  <sheetViews>
    <sheetView showGridLines="0" workbookViewId="0">
      <selection activeCell="F5" sqref="F5"/>
    </sheetView>
  </sheetViews>
  <sheetFormatPr baseColWidth="10" defaultColWidth="9.140625" defaultRowHeight="15" x14ac:dyDescent="0.25"/>
  <cols>
    <col min="1" max="1" width="3.140625" customWidth="1"/>
    <col min="2" max="2" width="27" customWidth="1"/>
    <col min="3" max="7" width="10.85546875" bestFit="1" customWidth="1"/>
  </cols>
  <sheetData>
    <row r="1" spans="2:14" x14ac:dyDescent="0.25">
      <c r="M1" s="2"/>
    </row>
    <row r="2" spans="2:14" x14ac:dyDescent="0.25">
      <c r="B2" s="6" t="s">
        <v>6</v>
      </c>
      <c r="C2" s="5"/>
      <c r="D2" s="5"/>
      <c r="E2" s="5"/>
      <c r="F2" s="5"/>
      <c r="G2" s="5"/>
      <c r="H2" s="5"/>
      <c r="I2" s="5"/>
      <c r="J2" s="5"/>
      <c r="K2" s="5"/>
      <c r="L2" s="5"/>
      <c r="M2" s="2"/>
    </row>
    <row r="3" spans="2:14" x14ac:dyDescent="0.25">
      <c r="B3" t="s">
        <v>7</v>
      </c>
      <c r="C3" s="24">
        <f ca="1">C9-C4</f>
        <v>66214.316148275073</v>
      </c>
      <c r="D3" s="1"/>
      <c r="N3" s="2" t="b">
        <v>0</v>
      </c>
    </row>
    <row r="4" spans="2:14" x14ac:dyDescent="0.25">
      <c r="B4" t="s">
        <v>8</v>
      </c>
      <c r="C4" s="25">
        <v>35000</v>
      </c>
    </row>
    <row r="5" spans="2:14" x14ac:dyDescent="0.25">
      <c r="B5" t="s">
        <v>9</v>
      </c>
      <c r="C5" s="3">
        <v>0.05</v>
      </c>
    </row>
    <row r="7" spans="2:14" x14ac:dyDescent="0.25">
      <c r="B7" t="s">
        <v>10</v>
      </c>
      <c r="C7" s="28">
        <v>100000</v>
      </c>
    </row>
    <row r="8" spans="2:14" x14ac:dyDescent="0.25">
      <c r="B8" t="s">
        <v>11</v>
      </c>
      <c r="C8" s="26">
        <f ca="1">SUM(C18:L18)</f>
        <v>1214.3161482733301</v>
      </c>
    </row>
    <row r="9" spans="2:14" x14ac:dyDescent="0.25">
      <c r="B9" t="s">
        <v>12</v>
      </c>
      <c r="C9" s="26">
        <f ca="1">SUM(C7:C8)</f>
        <v>101214.31614827333</v>
      </c>
    </row>
    <row r="10" spans="2:14" x14ac:dyDescent="0.25">
      <c r="C10" s="2">
        <v>0.05</v>
      </c>
      <c r="D10" s="2">
        <v>0.1</v>
      </c>
      <c r="E10" s="2">
        <v>0.1</v>
      </c>
      <c r="F10" s="2">
        <v>0.15</v>
      </c>
      <c r="G10" s="2">
        <v>0.15</v>
      </c>
      <c r="H10" s="2">
        <v>0.15</v>
      </c>
      <c r="I10" s="2">
        <v>0.1</v>
      </c>
      <c r="J10" s="2">
        <v>0.1</v>
      </c>
      <c r="K10" s="2">
        <v>0.05</v>
      </c>
      <c r="L10" s="2">
        <v>0.05</v>
      </c>
    </row>
    <row r="11" spans="2:14" x14ac:dyDescent="0.25">
      <c r="B11" s="27" t="s">
        <v>13</v>
      </c>
      <c r="C11" s="29">
        <v>1</v>
      </c>
      <c r="D11" s="29">
        <v>2</v>
      </c>
      <c r="E11" s="29">
        <v>3</v>
      </c>
      <c r="F11" s="29">
        <v>4</v>
      </c>
      <c r="G11" s="29">
        <v>5</v>
      </c>
      <c r="H11" s="29">
        <v>6</v>
      </c>
      <c r="I11" s="29">
        <v>7</v>
      </c>
      <c r="J11" s="29">
        <v>8</v>
      </c>
      <c r="K11" s="29">
        <v>9</v>
      </c>
      <c r="L11" s="29">
        <v>10</v>
      </c>
    </row>
    <row r="12" spans="2:14" x14ac:dyDescent="0.25">
      <c r="B12" t="s">
        <v>10</v>
      </c>
      <c r="C12" s="24">
        <f ca="1">C10*$C$9</f>
        <v>5060.7158074136669</v>
      </c>
      <c r="D12" s="24">
        <f t="shared" ref="D12:L12" ca="1" si="0">D10*$C$9</f>
        <v>10121.431614827334</v>
      </c>
      <c r="E12" s="24">
        <f t="shared" ca="1" si="0"/>
        <v>10121.431614827334</v>
      </c>
      <c r="F12" s="24">
        <f t="shared" ca="1" si="0"/>
        <v>15182.147422240998</v>
      </c>
      <c r="G12" s="24">
        <f t="shared" ca="1" si="0"/>
        <v>15182.147422240998</v>
      </c>
      <c r="H12" s="24">
        <f t="shared" ca="1" si="0"/>
        <v>15182.147422240998</v>
      </c>
      <c r="I12" s="24">
        <f t="shared" ca="1" si="0"/>
        <v>10121.431614827334</v>
      </c>
      <c r="J12" s="24">
        <f t="shared" ca="1" si="0"/>
        <v>10121.431614827334</v>
      </c>
      <c r="K12" s="24">
        <f t="shared" ca="1" si="0"/>
        <v>5060.7158074136669</v>
      </c>
      <c r="L12" s="24">
        <f t="shared" ca="1" si="0"/>
        <v>5060.7158074136669</v>
      </c>
    </row>
    <row r="13" spans="2:14" x14ac:dyDescent="0.25">
      <c r="B13" t="s">
        <v>14</v>
      </c>
      <c r="C13" s="24">
        <f ca="1">C12-C14</f>
        <v>-8.7311491370201111E-11</v>
      </c>
      <c r="D13" s="24">
        <f t="shared" ref="D13:G13" ca="1" si="1">D12-D14</f>
        <v>-1.7462298274040222E-10</v>
      </c>
      <c r="E13" s="24">
        <f t="shared" ca="1" si="1"/>
        <v>-1.7462298274040222E-10</v>
      </c>
      <c r="F13" s="24">
        <f t="shared" ca="1" si="1"/>
        <v>5485.7264593097025</v>
      </c>
      <c r="G13" s="24">
        <f t="shared" ca="1" si="1"/>
        <v>15182.147422241662</v>
      </c>
      <c r="H13" s="24">
        <f t="shared" ref="H13" ca="1" si="2">H12-H14</f>
        <v>15182.147422243324</v>
      </c>
      <c r="I13" s="24">
        <f t="shared" ref="I13" ca="1" si="3">I12-I14</f>
        <v>10121.431614833924</v>
      </c>
      <c r="J13" s="24">
        <f t="shared" ref="J13" ca="1" si="4">J12-J14</f>
        <v>10121.431614843701</v>
      </c>
      <c r="K13" s="24">
        <f t="shared" ref="K13" ca="1" si="5">K12-K14</f>
        <v>5060.7158074501285</v>
      </c>
      <c r="L13" s="24">
        <f t="shared" ref="L13" ca="1" si="6">L12-L14</f>
        <v>5060.7158074861663</v>
      </c>
    </row>
    <row r="14" spans="2:14" x14ac:dyDescent="0.25">
      <c r="B14" t="s">
        <v>15</v>
      </c>
      <c r="C14" s="24">
        <f ca="1">MIN(C12,C4)</f>
        <v>5060.7158074136669</v>
      </c>
      <c r="D14" s="24">
        <f ca="1">MIN(D12,C16)</f>
        <v>10121.431614827334</v>
      </c>
      <c r="E14" s="24">
        <f t="shared" ref="E14:G14" ca="1" si="7">MIN(E12,D16)</f>
        <v>10121.431614827334</v>
      </c>
      <c r="F14" s="24">
        <f t="shared" ca="1" si="7"/>
        <v>9696.4209629312263</v>
      </c>
      <c r="G14" s="24">
        <f t="shared" ca="1" si="7"/>
        <v>-6.9121597334742546E-11</v>
      </c>
      <c r="H14" s="24">
        <f t="shared" ref="H14:K14" ca="1" si="8">MIN(H12,G16)</f>
        <v>5.9480953495949507E-10</v>
      </c>
      <c r="I14" s="24">
        <f t="shared" ca="1" si="8"/>
        <v>2.9212969820946455E-9</v>
      </c>
      <c r="J14" s="24">
        <f t="shared" ca="1" si="8"/>
        <v>9.5114955911412835E-9</v>
      </c>
      <c r="K14" s="24">
        <f t="shared" ca="1" si="8"/>
        <v>2.58787622442469E-8</v>
      </c>
      <c r="L14" s="24">
        <f ca="1">MIN(L12,K16)</f>
        <v>6.2340404838323593E-8</v>
      </c>
    </row>
    <row r="15" spans="2:14" x14ac:dyDescent="0.25">
      <c r="C15" s="1"/>
      <c r="D15" s="1"/>
    </row>
    <row r="16" spans="2:14" x14ac:dyDescent="0.25">
      <c r="B16" t="s">
        <v>16</v>
      </c>
      <c r="C16" s="24">
        <f ca="1">$C$4-C14</f>
        <v>29939.284192586332</v>
      </c>
      <c r="D16" s="24">
        <f ca="1">C16-D14</f>
        <v>19817.852577758997</v>
      </c>
      <c r="E16" s="24">
        <f t="shared" ref="E16:G16" ca="1" si="9">D16-E14</f>
        <v>9696.4209629316629</v>
      </c>
      <c r="F16" s="24">
        <f t="shared" ca="1" si="9"/>
        <v>4.3655745685100555E-10</v>
      </c>
      <c r="G16" s="24">
        <f t="shared" ca="1" si="9"/>
        <v>5.056790541857481E-10</v>
      </c>
      <c r="H16" s="24">
        <f t="shared" ref="H16:L16" ca="1" si="10">G16-H14</f>
        <v>-8.9130480773746967E-11</v>
      </c>
      <c r="I16" s="24">
        <f t="shared" ca="1" si="10"/>
        <v>-3.0104274628683925E-9</v>
      </c>
      <c r="J16" s="24">
        <f t="shared" ca="1" si="10"/>
        <v>-1.2521923054009676E-8</v>
      </c>
      <c r="K16" s="24">
        <f t="shared" ca="1" si="10"/>
        <v>-3.8400685298256576E-8</v>
      </c>
      <c r="L16" s="24">
        <f t="shared" ca="1" si="10"/>
        <v>-1.0074109013658017E-7</v>
      </c>
    </row>
    <row r="17" spans="2:13" x14ac:dyDescent="0.25">
      <c r="B17" t="s">
        <v>17</v>
      </c>
      <c r="C17" s="24">
        <f ca="1">SUM($C$13:C13)</f>
        <v>-8.7311491370201111E-11</v>
      </c>
      <c r="D17" s="24">
        <f ca="1">SUM($C$13:D13)</f>
        <v>-2.6193447411060333E-10</v>
      </c>
      <c r="E17" s="24">
        <f ca="1">SUM($C$13:E13)</f>
        <v>-4.3655745685100555E-10</v>
      </c>
      <c r="F17" s="24">
        <f ca="1">SUM($C$13:F13)</f>
        <v>5485.7264593092659</v>
      </c>
      <c r="G17" s="24">
        <f ca="1">SUM($C$13:G13)</f>
        <v>20667.873881550928</v>
      </c>
      <c r="H17" s="24">
        <f ca="1">SUM($C$13:H13)</f>
        <v>35850.021303794252</v>
      </c>
      <c r="I17" s="24">
        <f ca="1">SUM($C$13:I13)</f>
        <v>45971.452918628172</v>
      </c>
      <c r="J17" s="24">
        <f ca="1">SUM($C$13:J13)</f>
        <v>56092.884533471872</v>
      </c>
      <c r="K17" s="24">
        <f ca="1">SUM($C$13:K13)</f>
        <v>61153.600340921999</v>
      </c>
      <c r="L17" s="24">
        <f ca="1">SUM($C$13:L13)</f>
        <v>66214.316148408165</v>
      </c>
    </row>
    <row r="18" spans="2:13" x14ac:dyDescent="0.25">
      <c r="B18" t="s">
        <v>18</v>
      </c>
      <c r="C18" s="24">
        <f ca="1">IF($N$3=TRUE,1,$C$5/12*C17)</f>
        <v>-3.6379788070917132E-13</v>
      </c>
      <c r="D18" s="24">
        <f t="shared" ref="D18:L18" ca="1" si="11">IF($N$3=TRUE,1,$C$5/12*D17)</f>
        <v>-1.0913936421275138E-12</v>
      </c>
      <c r="E18" s="24">
        <f t="shared" ca="1" si="11"/>
        <v>-1.8189894035458565E-12</v>
      </c>
      <c r="F18" s="24">
        <f t="shared" ca="1" si="11"/>
        <v>22.857193580455274</v>
      </c>
      <c r="G18" s="24">
        <f t="shared" ca="1" si="11"/>
        <v>86.116141173128867</v>
      </c>
      <c r="H18" s="24">
        <f t="shared" ca="1" si="11"/>
        <v>149.37508876580938</v>
      </c>
      <c r="I18" s="24">
        <f t="shared" ca="1" si="11"/>
        <v>191.54772049428405</v>
      </c>
      <c r="J18" s="24">
        <f t="shared" ca="1" si="11"/>
        <v>233.72035222279945</v>
      </c>
      <c r="K18" s="24">
        <f t="shared" ca="1" si="11"/>
        <v>254.80666808717498</v>
      </c>
      <c r="L18" s="24">
        <f t="shared" ca="1" si="11"/>
        <v>275.89298395170067</v>
      </c>
      <c r="M18" s="1"/>
    </row>
    <row r="19" spans="2:13" x14ac:dyDescent="0.25">
      <c r="C19" s="1"/>
      <c r="D19" s="1"/>
    </row>
    <row r="20" spans="2:13" x14ac:dyDescent="0.25">
      <c r="C20" s="1"/>
      <c r="D20" s="1"/>
    </row>
    <row r="21" spans="2:13" x14ac:dyDescent="0.25">
      <c r="B21" s="18" t="s">
        <v>19</v>
      </c>
      <c r="C21" s="1"/>
      <c r="D21" s="1"/>
    </row>
    <row r="22" spans="2:13" x14ac:dyDescent="0.25">
      <c r="B22" s="4" t="s">
        <v>20</v>
      </c>
      <c r="C22" s="25">
        <v>75000</v>
      </c>
      <c r="D22" s="1"/>
    </row>
    <row r="23" spans="2:13" x14ac:dyDescent="0.25">
      <c r="B23" s="4" t="s">
        <v>21</v>
      </c>
      <c r="C23" s="25">
        <v>15000</v>
      </c>
      <c r="D23" s="1"/>
    </row>
    <row r="24" spans="2:13" x14ac:dyDescent="0.25">
      <c r="B24" s="4" t="s">
        <v>22</v>
      </c>
      <c r="C24" s="25">
        <v>10000</v>
      </c>
    </row>
    <row r="25" spans="2:13" x14ac:dyDescent="0.25">
      <c r="B25" s="4" t="s">
        <v>18</v>
      </c>
      <c r="C25" s="24">
        <f ca="1">C8</f>
        <v>1214.3161482733301</v>
      </c>
    </row>
    <row r="26" spans="2:13" x14ac:dyDescent="0.25">
      <c r="B26" s="4" t="s">
        <v>0</v>
      </c>
      <c r="C26" s="24">
        <f ca="1">SUM(C22:C25)</f>
        <v>101214.31614827333</v>
      </c>
    </row>
  </sheetData>
  <pageMargins left="0.7" right="0.7" top="0.75" bottom="0.75" header="0.3" footer="0.3"/>
  <pageSetup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10</xdr:col>
                    <xdr:colOff>342900</xdr:colOff>
                    <xdr:row>2</xdr:row>
                    <xdr:rowOff>19050</xdr:rowOff>
                  </from>
                  <to>
                    <xdr:col>12</xdr:col>
                    <xdr:colOff>333375</xdr:colOff>
                    <xdr:row>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Versión</vt:lpstr>
      <vt:lpstr>Corto Circuito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</dc:creator>
  <cp:lastModifiedBy>Alejandro Lopez</cp:lastModifiedBy>
  <dcterms:created xsi:type="dcterms:W3CDTF">2015-12-24T20:29:27Z</dcterms:created>
  <dcterms:modified xsi:type="dcterms:W3CDTF">2023-10-05T21:03:02Z</dcterms:modified>
</cp:coreProperties>
</file>